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 de análisis de costo-beneficio" sheetId="1" state="visible" r:id="rId1"/>
    <sheet xmlns:r="http://schemas.openxmlformats.org/officeDocument/2006/relationships" name="Datos" sheetId="2" state="visible" r:id="rId2"/>
    <sheet xmlns:r="http://schemas.openxmlformats.org/officeDocument/2006/relationships" name="- Descargo de responsabilidad -" sheetId="3" state="visible" r:id="rId3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&quot;$&quot;#,##0"/>
  </numFmts>
  <fonts count="27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alibri"/>
      <family val="2"/>
      <color theme="1"/>
      <sz val="12"/>
    </font>
    <font>
      <name val="Calibri"/>
      <color theme="1"/>
      <sz val="11"/>
    </font>
    <font>
      <name val="Calibri"/>
      <b val="1"/>
      <color theme="1"/>
      <sz val="11"/>
    </font>
    <font>
      <name val="Calibri"/>
      <color theme="1"/>
      <sz val="16"/>
    </font>
    <font>
      <name val="Arial"/>
      <b val="1"/>
      <color theme="4" tint="-0.249977111117893"/>
      <sz val="22"/>
    </font>
    <font>
      <name val="Arial"/>
      <b val="1"/>
      <color theme="4"/>
      <sz val="22"/>
    </font>
    <font>
      <name val="Arial"/>
      <b val="1"/>
      <color theme="6" tint="-0.249977111117893"/>
      <sz val="22"/>
    </font>
    <font>
      <name val="Arial"/>
      <color theme="1"/>
      <sz val="11"/>
    </font>
    <font>
      <name val="Arial"/>
      <b val="1"/>
      <color theme="1"/>
      <sz val="12"/>
    </font>
    <font>
      <name val="Arial"/>
      <b val="1"/>
      <color theme="1"/>
      <sz val="11"/>
    </font>
    <font>
      <name val="Arial"/>
      <color theme="1"/>
      <sz val="16"/>
    </font>
    <font>
      <name val="Arial"/>
      <b val="1"/>
      <color theme="0"/>
      <sz val="10"/>
    </font>
    <font>
      <name val="Arial"/>
      <color theme="1"/>
      <sz val="10"/>
    </font>
    <font>
      <name val="Arial"/>
      <b val="1"/>
      <color theme="1"/>
      <sz val="10"/>
    </font>
    <font>
      <name val="Calibri"/>
      <color theme="1"/>
      <sz val="10"/>
    </font>
    <font>
      <name val="Arial"/>
      <b val="1"/>
      <color theme="0"/>
      <sz val="11"/>
    </font>
    <font>
      <name val="Arial"/>
      <b val="1"/>
      <color theme="1"/>
      <sz val="9"/>
    </font>
    <font>
      <name val="Arial"/>
      <b val="1"/>
      <color theme="4" tint="-0.499984740745262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4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darkDown">
        <fgColor theme="5" tint="0.3999450666829432"/>
        <bgColor theme="0"/>
      </patternFill>
    </fill>
    <fill>
      <patternFill patternType="solid">
        <fgColor theme="5" tint="0.5999938962981048"/>
        <bgColor indexed="64"/>
      </patternFill>
    </fill>
    <fill>
      <patternFill patternType="darkDown">
        <fgColor theme="4" tint="0.3999450666829432"/>
        <bgColor theme="0"/>
      </patternFill>
    </fill>
    <fill>
      <patternFill patternType="solid">
        <fgColor rgb="FF92D050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6">
    <xf numFmtId="0" fontId="1" fillId="0" borderId="0"/>
    <xf numFmtId="44" fontId="1" fillId="0" borderId="0"/>
    <xf numFmtId="9" fontId="1" fillId="0" borderId="0"/>
    <xf numFmtId="0" fontId="21" fillId="0" borderId="0"/>
    <xf numFmtId="0" fontId="1" fillId="0" borderId="0"/>
    <xf numFmtId="0" fontId="25" fillId="0" borderId="0"/>
  </cellStyleXfs>
  <cellXfs count="104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1" fillId="0" borderId="0" pivotButton="0" quotePrefix="0" xfId="0"/>
    <xf numFmtId="0" fontId="12" fillId="0" borderId="0" applyAlignment="1" pivotButton="0" quotePrefix="0" xfId="0">
      <alignment horizontal="left" vertical="center" indent="1"/>
    </xf>
    <xf numFmtId="0" fontId="13" fillId="0" borderId="0" pivotButton="0" quotePrefix="0" xfId="0"/>
    <xf numFmtId="0" fontId="14" fillId="9" borderId="1" applyAlignment="1" pivotButton="0" quotePrefix="0" xfId="0">
      <alignment horizontal="left" vertical="center" indent="1"/>
    </xf>
    <xf numFmtId="0" fontId="15" fillId="0" borderId="1" applyAlignment="1" pivotButton="0" quotePrefix="0" xfId="0">
      <alignment horizontal="left" vertical="center" indent="1"/>
    </xf>
    <xf numFmtId="0" fontId="15" fillId="0" borderId="0" pivotButton="0" quotePrefix="0" xfId="0"/>
    <xf numFmtId="0" fontId="17" fillId="0" borderId="0" pivotButton="0" quotePrefix="0" xfId="0"/>
    <xf numFmtId="0" fontId="15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vertical="center"/>
    </xf>
    <xf numFmtId="0" fontId="15" fillId="0" borderId="0" applyAlignment="1" applyProtection="1" pivotButton="0" quotePrefix="0" xfId="0">
      <alignment vertical="center"/>
      <protection locked="0" hidden="0"/>
    </xf>
    <xf numFmtId="0" fontId="14" fillId="6" borderId="1" applyAlignment="1" pivotButton="0" quotePrefix="0" xfId="0">
      <alignment horizontal="center" vertical="center"/>
    </xf>
    <xf numFmtId="165" fontId="15" fillId="10" borderId="1" applyAlignment="1" pivotButton="0" quotePrefix="0" xfId="1">
      <alignment vertical="center"/>
    </xf>
    <xf numFmtId="0" fontId="14" fillId="7" borderId="1" applyAlignment="1" pivotButton="0" quotePrefix="0" xfId="0">
      <alignment horizontal="center" vertical="center"/>
    </xf>
    <xf numFmtId="0" fontId="14" fillId="7" borderId="6" applyAlignment="1" pivotButton="0" quotePrefix="0" xfId="0">
      <alignment horizontal="center" vertical="center"/>
    </xf>
    <xf numFmtId="0" fontId="19" fillId="3" borderId="5" applyAlignment="1" pivotButton="0" quotePrefix="0" xfId="0">
      <alignment horizontal="right" vertical="center" indent="1"/>
    </xf>
    <xf numFmtId="0" fontId="19" fillId="3" borderId="1" applyAlignment="1" pivotButton="0" quotePrefix="0" xfId="0">
      <alignment horizontal="right" vertical="center" indent="1"/>
    </xf>
    <xf numFmtId="0" fontId="19" fillId="11" borderId="5" applyAlignment="1" pivotButton="0" quotePrefix="0" xfId="0">
      <alignment horizontal="right" vertical="center" indent="1"/>
    </xf>
    <xf numFmtId="166" fontId="15" fillId="0" borderId="1" applyAlignment="1" pivotButton="0" quotePrefix="0" xfId="1">
      <alignment vertical="center"/>
    </xf>
    <xf numFmtId="166" fontId="15" fillId="8" borderId="1" applyAlignment="1" pivotButton="0" quotePrefix="0" xfId="1">
      <alignment vertical="center"/>
    </xf>
    <xf numFmtId="166" fontId="15" fillId="3" borderId="5" applyAlignment="1" pivotButton="0" quotePrefix="0" xfId="1">
      <alignment vertical="center"/>
    </xf>
    <xf numFmtId="166" fontId="15" fillId="10" borderId="6" applyAlignment="1" pivotButton="0" quotePrefix="0" xfId="1">
      <alignment vertical="center"/>
    </xf>
    <xf numFmtId="166" fontId="15" fillId="11" borderId="5" applyAlignment="1" pivotButton="0" quotePrefix="0" xfId="1">
      <alignment vertical="center"/>
    </xf>
    <xf numFmtId="166" fontId="15" fillId="0" borderId="5" applyAlignment="1" pivotButton="0" quotePrefix="0" xfId="1">
      <alignment vertical="center"/>
    </xf>
    <xf numFmtId="166" fontId="15" fillId="8" borderId="7" applyAlignment="1" pivotButton="0" quotePrefix="0" xfId="1">
      <alignment vertical="center"/>
    </xf>
    <xf numFmtId="166" fontId="15" fillId="3" borderId="7" applyAlignment="1" pivotButton="0" quotePrefix="0" xfId="1">
      <alignment vertical="center"/>
    </xf>
    <xf numFmtId="166" fontId="15" fillId="3" borderId="1" applyAlignment="1" pivotButton="0" quotePrefix="0" xfId="1">
      <alignment vertical="center"/>
    </xf>
    <xf numFmtId="0" fontId="19" fillId="3" borderId="7" applyAlignment="1" pivotButton="0" quotePrefix="0" xfId="0">
      <alignment horizontal="right" vertical="center" indent="1"/>
    </xf>
    <xf numFmtId="166" fontId="15" fillId="8" borderId="5" applyAlignment="1" pivotButton="0" quotePrefix="0" xfId="1">
      <alignment vertical="center"/>
    </xf>
    <xf numFmtId="167" fontId="15" fillId="0" borderId="1" applyAlignment="1" pivotButton="0" quotePrefix="0" xfId="0">
      <alignment horizontal="center" vertical="center"/>
    </xf>
    <xf numFmtId="165" fontId="14" fillId="2" borderId="1" applyAlignment="1" pivotButton="0" quotePrefix="0" xfId="0">
      <alignment horizontal="center" vertical="center"/>
    </xf>
    <xf numFmtId="0" fontId="20" fillId="0" borderId="1" applyAlignment="1" pivotButton="0" quotePrefix="0" xfId="0">
      <alignment horizontal="center" vertical="center"/>
    </xf>
    <xf numFmtId="0" fontId="16" fillId="4" borderId="1" applyAlignment="1" pivotButton="0" quotePrefix="0" xfId="0">
      <alignment horizontal="right" vertical="center" indent="1"/>
    </xf>
    <xf numFmtId="0" fontId="22" fillId="13" borderId="0" applyAlignment="1" pivotButton="0" quotePrefix="0" xfId="3">
      <alignment horizontal="center" vertical="center"/>
    </xf>
    <xf numFmtId="0" fontId="15" fillId="0" borderId="1" applyAlignment="1" pivotButton="0" quotePrefix="0" xfId="0">
      <alignment horizontal="left" vertical="center" indent="1"/>
    </xf>
    <xf numFmtId="167" fontId="15" fillId="4" borderId="2" applyAlignment="1" pivotButton="0" quotePrefix="0" xfId="1">
      <alignment horizontal="center" vertical="center"/>
    </xf>
    <xf numFmtId="167" fontId="15" fillId="4" borderId="3" applyAlignment="1" pivotButton="0" quotePrefix="0" xfId="1">
      <alignment horizontal="center" vertical="center"/>
    </xf>
    <xf numFmtId="167" fontId="15" fillId="4" borderId="4" applyAlignment="1" pivotButton="0" quotePrefix="0" xfId="1">
      <alignment horizontal="center" vertical="center"/>
    </xf>
    <xf numFmtId="0" fontId="16" fillId="12" borderId="8" applyAlignment="1" pivotButton="0" quotePrefix="0" xfId="0">
      <alignment horizontal="center" vertical="center"/>
    </xf>
    <xf numFmtId="0" fontId="16" fillId="12" borderId="0" applyAlignment="1" pivotButton="0" quotePrefix="0" xfId="0">
      <alignment horizontal="center" vertical="center"/>
    </xf>
    <xf numFmtId="167" fontId="16" fillId="4" borderId="2" applyAlignment="1" pivotButton="0" quotePrefix="0" xfId="1">
      <alignment horizontal="right" vertical="center" indent="1"/>
    </xf>
    <xf numFmtId="167" fontId="16" fillId="4" borderId="3" applyAlignment="1" pivotButton="0" quotePrefix="0" xfId="1">
      <alignment horizontal="right" vertical="center" indent="1"/>
    </xf>
    <xf numFmtId="167" fontId="16" fillId="4" borderId="4" applyAlignment="1" pivotButton="0" quotePrefix="0" xfId="1">
      <alignment horizontal="right" vertical="center" indent="1"/>
    </xf>
    <xf numFmtId="167" fontId="15" fillId="0" borderId="2" applyAlignment="1" pivotButton="0" quotePrefix="0" xfId="2">
      <alignment horizontal="center" vertical="center"/>
    </xf>
    <xf numFmtId="167" fontId="15" fillId="0" borderId="3" applyAlignment="1" pivotButton="0" quotePrefix="0" xfId="2">
      <alignment horizontal="center" vertical="center"/>
    </xf>
    <xf numFmtId="167" fontId="15" fillId="0" borderId="4" applyAlignment="1" pivotButton="0" quotePrefix="0" xfId="2">
      <alignment horizontal="center" vertical="center"/>
    </xf>
    <xf numFmtId="167" fontId="15" fillId="0" borderId="2" applyAlignment="1" pivotButton="0" quotePrefix="0" xfId="1">
      <alignment horizontal="center" vertical="center"/>
    </xf>
    <xf numFmtId="167" fontId="15" fillId="0" borderId="4" applyAlignment="1" pivotButton="0" quotePrefix="0" xfId="1">
      <alignment horizontal="center" vertical="center"/>
    </xf>
    <xf numFmtId="0" fontId="14" fillId="9" borderId="2" applyAlignment="1" pivotButton="0" quotePrefix="0" xfId="0">
      <alignment horizontal="center" vertical="center"/>
    </xf>
    <xf numFmtId="0" fontId="14" fillId="9" borderId="3" applyAlignment="1" pivotButton="0" quotePrefix="0" xfId="0">
      <alignment horizontal="center" vertical="center"/>
    </xf>
    <xf numFmtId="0" fontId="14" fillId="9" borderId="4" applyAlignment="1" pivotButton="0" quotePrefix="0" xfId="0">
      <alignment horizontal="center" vertical="center"/>
    </xf>
    <xf numFmtId="165" fontId="14" fillId="2" borderId="2" applyAlignment="1" pivotButton="0" quotePrefix="0" xfId="0">
      <alignment horizontal="center" vertical="center"/>
    </xf>
    <xf numFmtId="165" fontId="14" fillId="2" borderId="4" applyAlignment="1" pivotButton="0" quotePrefix="0" xfId="0">
      <alignment horizontal="center" vertical="center"/>
    </xf>
    <xf numFmtId="165" fontId="14" fillId="2" borderId="2" applyAlignment="1" pivotButton="0" quotePrefix="0" xfId="1">
      <alignment horizontal="center" vertical="center"/>
    </xf>
    <xf numFmtId="165" fontId="14" fillId="2" borderId="4" applyAlignment="1" pivotButton="0" quotePrefix="0" xfId="1">
      <alignment horizontal="center" vertical="center"/>
    </xf>
    <xf numFmtId="9" fontId="15" fillId="0" borderId="2" applyAlignment="1" pivotButton="0" quotePrefix="0" xfId="2">
      <alignment horizontal="center" vertical="center"/>
    </xf>
    <xf numFmtId="9" fontId="15" fillId="0" borderId="4" applyAlignment="1" pivotButton="0" quotePrefix="0" xfId="2">
      <alignment horizontal="center" vertical="center"/>
    </xf>
    <xf numFmtId="1" fontId="15" fillId="0" borderId="2" applyAlignment="1" pivotButton="0" quotePrefix="0" xfId="0">
      <alignment horizontal="center" vertical="center"/>
    </xf>
    <xf numFmtId="1" fontId="15" fillId="0" borderId="4" applyAlignment="1" pivotButton="0" quotePrefix="0" xfId="0">
      <alignment horizontal="center" vertical="center"/>
    </xf>
    <xf numFmtId="165" fontId="14" fillId="2" borderId="3" applyAlignment="1" pivotButton="0" quotePrefix="0" xfId="0">
      <alignment horizontal="center" vertical="center"/>
    </xf>
    <xf numFmtId="0" fontId="18" fillId="5" borderId="1" applyAlignment="1" pivotButton="0" quotePrefix="0" xfId="0">
      <alignment horizontal="center" vertical="center"/>
    </xf>
    <xf numFmtId="0" fontId="18" fillId="5" borderId="2" applyAlignment="1" pivotButton="0" quotePrefix="0" xfId="0">
      <alignment horizontal="center" vertical="center"/>
    </xf>
    <xf numFmtId="0" fontId="18" fillId="5" borderId="3" applyAlignment="1" pivotButton="0" quotePrefix="0" xfId="0">
      <alignment horizontal="center" vertical="center"/>
    </xf>
    <xf numFmtId="0" fontId="18" fillId="5" borderId="4" applyAlignment="1" pivotButton="0" quotePrefix="0" xfId="0">
      <alignment horizontal="center" vertical="center"/>
    </xf>
    <xf numFmtId="0" fontId="23" fillId="14" borderId="0" applyAlignment="1" pivotButton="0" quotePrefix="0" xfId="3">
      <alignment horizontal="center" vertical="center"/>
    </xf>
    <xf numFmtId="0" fontId="24" fillId="0" borderId="9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3" pivotButton="0" quotePrefix="0" xfId="0"/>
    <xf numFmtId="0" fontId="0" fillId="0" borderId="4" pivotButton="0" quotePrefix="0" xfId="0"/>
    <xf numFmtId="0" fontId="26" fillId="15" borderId="0" applyAlignment="1" pivotButton="0" quotePrefix="0" xfId="5">
      <alignment horizontal="center" vertical="center"/>
    </xf>
    <xf numFmtId="164" fontId="3" fillId="0" borderId="0" applyProtection="1" pivotButton="0" quotePrefix="0" xfId="0">
      <protection locked="0" hidden="0"/>
    </xf>
    <xf numFmtId="165" fontId="15" fillId="10" borderId="1" applyAlignment="1" pivotButton="0" quotePrefix="0" xfId="1">
      <alignment vertical="center"/>
    </xf>
    <xf numFmtId="166" fontId="15" fillId="0" borderId="1" applyAlignment="1" pivotButton="0" quotePrefix="0" xfId="1">
      <alignment vertical="center"/>
    </xf>
    <xf numFmtId="166" fontId="15" fillId="8" borderId="1" applyAlignment="1" pivotButton="0" quotePrefix="0" xfId="1">
      <alignment vertical="center"/>
    </xf>
    <xf numFmtId="166" fontId="15" fillId="3" borderId="5" applyAlignment="1" pivotButton="0" quotePrefix="0" xfId="1">
      <alignment vertical="center"/>
    </xf>
    <xf numFmtId="166" fontId="15" fillId="10" borderId="6" applyAlignment="1" pivotButton="0" quotePrefix="0" xfId="1">
      <alignment vertical="center"/>
    </xf>
    <xf numFmtId="166" fontId="15" fillId="11" borderId="5" applyAlignment="1" pivotButton="0" quotePrefix="0" xfId="1">
      <alignment vertical="center"/>
    </xf>
    <xf numFmtId="166" fontId="15" fillId="0" borderId="5" applyAlignment="1" pivotButton="0" quotePrefix="0" xfId="1">
      <alignment vertical="center"/>
    </xf>
    <xf numFmtId="166" fontId="15" fillId="8" borderId="7" applyAlignment="1" pivotButton="0" quotePrefix="0" xfId="1">
      <alignment vertical="center"/>
    </xf>
    <xf numFmtId="166" fontId="15" fillId="3" borderId="7" applyAlignment="1" pivotButton="0" quotePrefix="0" xfId="1">
      <alignment vertical="center"/>
    </xf>
    <xf numFmtId="166" fontId="15" fillId="3" borderId="1" applyAlignment="1" pivotButton="0" quotePrefix="0" xfId="1">
      <alignment vertical="center"/>
    </xf>
    <xf numFmtId="166" fontId="15" fillId="8" borderId="5" applyAlignment="1" pivotButton="0" quotePrefix="0" xfId="1">
      <alignment vertical="center"/>
    </xf>
    <xf numFmtId="0" fontId="14" fillId="9" borderId="1" applyAlignment="1" pivotButton="0" quotePrefix="0" xfId="0">
      <alignment horizontal="center" vertical="center"/>
    </xf>
    <xf numFmtId="165" fontId="14" fillId="2" borderId="1" applyAlignment="1" pivotButton="0" quotePrefix="0" xfId="0">
      <alignment horizontal="center" vertical="center"/>
    </xf>
    <xf numFmtId="165" fontId="14" fillId="2" borderId="1" applyAlignment="1" pivotButton="0" quotePrefix="0" xfId="1">
      <alignment horizontal="center" vertical="center"/>
    </xf>
    <xf numFmtId="167" fontId="15" fillId="0" borderId="1" applyAlignment="1" pivotButton="0" quotePrefix="0" xfId="0">
      <alignment horizontal="center" vertical="center"/>
    </xf>
    <xf numFmtId="9" fontId="15" fillId="0" borderId="1" applyAlignment="1" pivotButton="0" quotePrefix="0" xfId="2">
      <alignment horizontal="center" vertical="center"/>
    </xf>
    <xf numFmtId="1" fontId="15" fillId="0" borderId="1" applyAlignment="1" pivotButton="0" quotePrefix="0" xfId="0">
      <alignment horizontal="center" vertical="center"/>
    </xf>
    <xf numFmtId="167" fontId="15" fillId="0" borderId="1" applyAlignment="1" pivotButton="0" quotePrefix="0" xfId="1">
      <alignment horizontal="center" vertical="center"/>
    </xf>
    <xf numFmtId="167" fontId="15" fillId="0" borderId="1" applyAlignment="1" pivotButton="0" quotePrefix="0" xfId="2">
      <alignment horizontal="center" vertical="center"/>
    </xf>
    <xf numFmtId="167" fontId="15" fillId="4" borderId="1" applyAlignment="1" pivotButton="0" quotePrefix="0" xfId="1">
      <alignment horizontal="center" vertical="center"/>
    </xf>
    <xf numFmtId="167" fontId="16" fillId="4" borderId="1" applyAlignment="1" pivotButton="0" quotePrefix="0" xfId="1">
      <alignment horizontal="right" vertical="center" indent="1"/>
    </xf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2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3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4"/>
            </dLbl>
            <dLbl>
              <idx val="5"/>
            </dLbl>
            <dLbl>
              <idx val="6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t" anchorCtr="0"/>
              <a:lstStyle xmlns:a="http://schemas.openxmlformats.org/drawingml/2006/main"/>
              <a:p xmlns:a="http://schemas.openxmlformats.org/drawingml/2006/main">
                <a:pPr>
                  <a:defRPr sz="1400" b="1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Datos!$B$9:$B$15</f>
              <strCache>
                <ptCount val="4"/>
                <pt idx="0">
                  <v>Salarios de los empleados</v>
                </pt>
                <pt idx="1">
                  <v>Gastos internos adicionales</v>
                </pt>
                <pt idx="2">
                  <v>Costos de Consultoría</v>
                </pt>
                <pt idx="3">
                  <v>Gastos de capital</v>
                </pt>
              </strCache>
            </strRef>
          </cat>
          <val>
            <numRef>
              <f>Datos!$H$9:$H$15</f>
              <numCache>
                <formatCode>_("$"* #,##0_);_("$"* \(#,##0\);_("$"* "-"??_);_(@_)</formatCode>
                <ptCount val="7"/>
                <pt idx="0">
                  <v>504000</v>
                </pt>
                <pt idx="1">
                  <v>239000</v>
                </pt>
                <pt idx="2">
                  <v>55200</v>
                </pt>
                <pt idx="3">
                  <v>199000</v>
                </pt>
                <pt idx="4">
                  <v>0</v>
                </pt>
                <pt idx="5">
                  <v>0</v>
                </pt>
                <pt idx="6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b"/>
      <layout>
        <manualLayout>
          <xMode val="edge"/>
          <yMode val="edge"/>
          <wMode val="factor"/>
          <hMode val="factor"/>
          <x val="0.027309525804801"/>
          <y val="0.157224091214926"/>
          <w val="0.203905504395064"/>
          <h val="0.768744521830845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 rtl="0"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" sz="1400" b="1"/>
              <a:t>DECLARACIÓN DEL AÑO FISCAL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trendline>
            <spPr>
              <a:ln xmlns:a="http://schemas.openxmlformats.org/drawingml/2006/main" w="34925" cap="rnd" cmpd="sng">
                <a:solidFill>
                  <a:srgbClr val="FFC000"/>
                </a:solidFill>
                <a:prstDash val="sysDot"/>
              </a:ln>
            </spPr>
            <trendlineType val="movingAvg"/>
            <period val="2"/>
            <dispRSqr val="0"/>
            <dispEq val="0"/>
          </trendline>
          <cat>
            <numRef>
              <f>Datos!$B$45:$B$49</f>
              <numCache>
                <formatCode>General</formatCode>
                <ptCount val="5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</numCache>
            </numRef>
          </cat>
          <val>
            <numRef>
              <f>Datos!$C$45:$C$49</f>
              <numCache>
                <formatCode>"$"#,##0</formatCode>
                <ptCount val="5"/>
                <pt idx="0">
                  <v>968000</v>
                </pt>
                <pt idx="1">
                  <v>1200000</v>
                </pt>
                <pt idx="2">
                  <v>1100000</v>
                </pt>
                <pt idx="3">
                  <v>1500000</v>
                </pt>
                <pt idx="4">
                  <v>2300000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overlap val="-27"/>
        <axId val="451559224"/>
        <axId val="451561184"/>
      </barChart>
      <catAx>
        <axId val="45155922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61184"/>
        <crosses val="autoZero"/>
        <auto val="1"/>
        <lblAlgn val="ctr"/>
        <lblOffset val="100"/>
        <noMultiLvlLbl val="0"/>
      </catAx>
      <valAx>
        <axId val="45156118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59224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" sz="1400" b="1"/>
              <a:t>COSTOS DE APOYO AL PROYECTO POR AÑO FISCAL</a:t>
            </a:r>
            <a:endParaRPr lang="en-US" sz="1400" b="1"/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Datos!$B$18</f>
              <strCache>
                <ptCount val="1"/>
                <pt idx="0">
                  <v>Operacional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Datos!$C$18:$G$18</f>
              <numCache>
                <formatCode>_("$"* #,##0_);_("$"* \(#,##0\);_("$"* "-"??_);_(@_)</formatCode>
                <ptCount val="5"/>
                <pt idx="0">
                  <v>82000</v>
                </pt>
                <pt idx="1">
                  <v>90000</v>
                </pt>
                <pt idx="2">
                  <v>95000</v>
                </pt>
                <pt idx="3">
                  <v>100000</v>
                </pt>
                <pt idx="4">
                  <v>111000</v>
                </pt>
              </numCache>
            </numRef>
          </val>
        </ser>
        <ser>
          <idx val="1"/>
          <order val="1"/>
          <tx>
            <strRef>
              <f>Datos!$B$19</f>
              <strCache>
                <ptCount val="1"/>
                <pt idx="0">
                  <v>No recurrente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Datos!$C$19:$G$19</f>
              <numCache>
                <formatCode>_("$"* #,##0_);_("$"* \(#,##0\);_("$"* "-"??_);_(@_)</formatCode>
                <ptCount val="5"/>
                <pt idx="0">
                  <v>26000</v>
                </pt>
                <pt idx="1">
                  <v>84000</v>
                </pt>
                <pt idx="2">
                  <v>31000</v>
                </pt>
                <pt idx="3">
                  <v>87000</v>
                </pt>
                <pt idx="4">
                  <v>49000</v>
                </pt>
              </numCache>
            </numRef>
          </val>
        </ser>
        <ser>
          <idx val="2"/>
          <order val="2"/>
          <tx>
            <strRef>
              <f>Datos!$B$20</f>
              <strCache>
                <ptCount val="1"/>
                <pt idx="0">
                  <v>Recurrente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Datos!$C$20:$G$20</f>
              <numCache>
                <formatCode>_("$"* #,##0_);_("$"* \(#,##0\);_("$"* "-"??_);_(@_)</formatCode>
                <ptCount val="5"/>
                <pt idx="0">
                  <v>48000</v>
                </pt>
                <pt idx="1">
                  <v>52000</v>
                </pt>
                <pt idx="2">
                  <v>64000</v>
                </pt>
                <pt idx="3">
                  <v>58000</v>
                </pt>
                <pt idx="4">
                  <v>62000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51561968"/>
        <axId val="451560400"/>
      </barChart>
      <catAx>
        <axId val="45156196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60400"/>
        <crosses val="autoZero"/>
        <auto val="1"/>
        <lblAlgn val="ctr"/>
        <lblOffset val="100"/>
        <noMultiLvlLbl val="0"/>
      </catAx>
      <valAx>
        <axId val="4515604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61968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>
    <from>
      <col>1</col>
      <colOff>1</colOff>
      <row>6</row>
      <rowOff>0</rowOff>
    </from>
    <to>
      <col>7</col>
      <colOff>1358901</colOff>
      <row>29</row>
      <rowOff>139700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30</row>
      <rowOff>0</rowOff>
    </from>
    <to>
      <col>7</col>
      <colOff>1308100</colOff>
      <row>41</row>
      <rowOff>177800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0</colOff>
      <row>42</row>
      <rowOff>0</rowOff>
    </from>
    <to>
      <col>7</col>
      <colOff>1181100</colOff>
      <row>53</row>
      <rowOff>152400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 editAs="oneCell">
    <from>
      <col>6</col>
      <colOff>635000</colOff>
      <row>0</row>
      <rowOff>50800</rowOff>
    </from>
    <to>
      <col>7</col>
      <colOff>1199043</colOff>
      <row>1</row>
      <rowOff>12449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0932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7&amp;utm_language=ES&amp;utm_source=integrated+content&amp;utm_campaign=/free-cost-benefit-analysis-templates&amp;utm_medium=ic+cost+benefit+analysis+dashboard+27087+es&amp;lpa=ic+cost+benefit+analysis+dashboard+27087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hyperlink" Target="https://es.smartsheet.com/try-it?trp=27087&amp;utm_language=ES&amp;utm_source=integrated+content&amp;utm_campaign=/free-cost-benefit-analysis-templates&amp;utm_medium=ic+cost+benefit+analysis+dashboard+27087+es&amp;lpa=ic+cost+benefit+analysis+dashboard+27087+es&amp;lx=pQhW3PqqrwhJVef8td3gUgBAgeTPLDIL8TQRu558b7w" TargetMode="External" Id="rId1"/><Relationship Type="http://schemas.openxmlformats.org/officeDocument/2006/relationships/drawing" Target="/xl/drawings/drawing2.xml" Id="rId2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H62"/>
  <sheetViews>
    <sheetView showGridLines="0" tabSelected="1" zoomScale="85" zoomScaleNormal="85" zoomScalePageLayoutView="85" workbookViewId="0">
      <pane ySplit="2" topLeftCell="A3" activePane="bottomLeft" state="frozen"/>
      <selection pane="bottomLeft" activeCell="B55" sqref="B55:H55"/>
    </sheetView>
  </sheetViews>
  <sheetFormatPr baseColWidth="8" defaultColWidth="8.85546875" defaultRowHeight="15"/>
  <cols>
    <col width="3" customWidth="1" style="3" min="1" max="1"/>
    <col width="36" customWidth="1" style="3" min="2" max="2"/>
    <col width="18" customWidth="1" style="3" min="3" max="8"/>
    <col width="3" customWidth="1" style="3" min="9" max="9"/>
    <col width="8.85546875" customWidth="1" style="3" min="10" max="16384"/>
  </cols>
  <sheetData>
    <row r="1" ht="50" customHeight="1"/>
    <row r="2" ht="50.1" customHeight="1">
      <c r="A2" s="1" t="n"/>
      <c r="B2" s="9" t="inlineStr">
        <is>
          <t>PLANTILLA DE PANEL DE ANÁLISIS DE COSTO-BENEFICIO</t>
        </is>
      </c>
      <c r="C2" s="10" t="n"/>
      <c r="D2" s="10" t="n"/>
      <c r="E2" s="10" t="n"/>
      <c r="F2" s="10" t="n"/>
      <c r="G2" s="11" t="n"/>
      <c r="H2" s="12" t="n"/>
    </row>
    <row r="3">
      <c r="A3" s="12" t="n"/>
      <c r="B3" s="12" t="n"/>
      <c r="C3" s="12" t="n"/>
      <c r="D3" s="12" t="n"/>
      <c r="E3" s="12" t="n"/>
      <c r="F3" s="12" t="n"/>
      <c r="G3" s="12" t="n"/>
      <c r="H3" s="12" t="n"/>
    </row>
    <row r="4" ht="22.15" customFormat="1" customHeight="1" s="4">
      <c r="A4" s="14" t="n"/>
      <c r="B4" s="16" t="inlineStr">
        <is>
          <t>NOMBRE DE LA EMPRESA</t>
        </is>
      </c>
      <c r="C4" s="46" t="n"/>
      <c r="D4" s="79" t="n"/>
      <c r="E4" s="80" t="n"/>
      <c r="F4" s="16" t="inlineStr">
        <is>
          <t>COMPLETADO POR</t>
        </is>
      </c>
      <c r="G4" s="46" t="n"/>
      <c r="H4" s="80" t="n"/>
    </row>
    <row r="5" ht="22.15" customFormat="1" customHeight="1" s="4">
      <c r="A5" s="14" t="n"/>
      <c r="B5" s="16" t="inlineStr">
        <is>
          <t>TÍTULO DEL PROYECTO</t>
        </is>
      </c>
      <c r="C5" s="46" t="n"/>
      <c r="D5" s="79" t="n"/>
      <c r="E5" s="80" t="n"/>
      <c r="F5" s="16" t="inlineStr">
        <is>
          <t>FECHA DE ACTUALIZACIÓN</t>
        </is>
      </c>
      <c r="G5" s="46" t="n"/>
      <c r="H5" s="80" t="n"/>
    </row>
    <row r="6">
      <c r="A6" s="12" t="n"/>
      <c r="B6" s="12" t="n"/>
      <c r="C6" s="12" t="n"/>
      <c r="D6" s="12" t="n"/>
      <c r="E6" s="12" t="n"/>
      <c r="F6" s="12" t="n"/>
      <c r="G6" s="12" t="n"/>
      <c r="H6" s="12" t="n"/>
    </row>
    <row r="7" ht="22.15" customFormat="1" customHeight="1" s="5">
      <c r="A7" s="15" t="n"/>
    </row>
    <row r="8" ht="22.15" customHeight="1">
      <c r="A8" s="12" t="n"/>
    </row>
    <row r="9" ht="18" customHeight="1">
      <c r="A9" s="12" t="n"/>
    </row>
    <row r="10" ht="18" customHeight="1">
      <c r="A10" s="12" t="n"/>
    </row>
    <row r="11" ht="18" customHeight="1">
      <c r="A11" s="12" t="n"/>
    </row>
    <row r="12" ht="18" customHeight="1">
      <c r="A12" s="12" t="n"/>
    </row>
    <row r="13" ht="18" customHeight="1">
      <c r="A13" s="12" t="n"/>
    </row>
    <row r="14" ht="18" customHeight="1">
      <c r="A14" s="12" t="n"/>
    </row>
    <row r="15" ht="18" customHeight="1">
      <c r="A15" s="12" t="n"/>
    </row>
    <row r="16" ht="18" customHeight="1">
      <c r="A16" s="12" t="n"/>
    </row>
    <row r="17" ht="22.15" customFormat="1" customHeight="1" s="19">
      <c r="A17" s="18" t="n"/>
    </row>
    <row r="18" ht="18" customHeight="1">
      <c r="A18" s="12" t="n"/>
    </row>
    <row r="19" ht="18" customHeight="1">
      <c r="A19" s="12" t="n"/>
    </row>
    <row r="20" ht="18" customHeight="1">
      <c r="A20" s="12" t="n"/>
    </row>
    <row r="21" ht="18" customHeight="1">
      <c r="A21" s="12" t="n"/>
    </row>
    <row r="22" ht="18" customHeight="1">
      <c r="A22" s="12" t="n"/>
    </row>
    <row r="23" ht="18" customHeight="1">
      <c r="A23" s="12" t="n"/>
    </row>
    <row r="24" ht="18" customHeight="1">
      <c r="A24" s="12" t="n"/>
    </row>
    <row r="25" ht="18" customHeight="1">
      <c r="A25" s="12" t="n"/>
    </row>
    <row r="26" ht="22.15" customFormat="1" customHeight="1" s="19">
      <c r="A26" s="18" t="n"/>
    </row>
    <row r="27" ht="22.15" customFormat="1" customHeight="1" s="19">
      <c r="A27" s="18" t="n"/>
    </row>
    <row r="28" ht="8.1" customHeight="1">
      <c r="A28" s="12" t="n"/>
    </row>
    <row r="29" ht="22.15" customFormat="1" customHeight="1" s="5">
      <c r="A29" s="15" t="n"/>
    </row>
    <row r="30" ht="22.15" customHeight="1">
      <c r="A30" s="12" t="n"/>
    </row>
    <row r="31" ht="18" customHeight="1">
      <c r="A31" s="12" t="n"/>
    </row>
    <row r="32" ht="18" customFormat="1" customHeight="1" s="19">
      <c r="A32" s="18" t="n"/>
    </row>
    <row r="33" ht="18" customHeight="1">
      <c r="A33" s="12" t="n"/>
    </row>
    <row r="34" ht="18" customFormat="1" customHeight="1" s="19">
      <c r="A34" s="18" t="n"/>
    </row>
    <row r="35" ht="18" customFormat="1" customHeight="1" s="19">
      <c r="A35" s="18" t="n"/>
    </row>
    <row r="36" ht="18" customFormat="1" customHeight="1" s="19">
      <c r="A36" s="18" t="n"/>
    </row>
    <row r="37" ht="18" customFormat="1" customHeight="1" s="19">
      <c r="A37" s="18" t="n"/>
    </row>
    <row r="38" ht="18" customFormat="1" customHeight="1" s="19">
      <c r="A38" s="18" t="n"/>
    </row>
    <row r="39" ht="18" customHeight="1">
      <c r="A39" s="12" t="n"/>
    </row>
    <row r="40" ht="22.15" customFormat="1" customHeight="1" s="2">
      <c r="A40" s="1" t="n"/>
    </row>
    <row r="41" ht="18" customHeight="1">
      <c r="A41" s="12" t="n"/>
    </row>
    <row r="42" ht="18" customHeight="1">
      <c r="A42" s="12" t="n"/>
    </row>
    <row r="43" ht="308.1" customHeight="1">
      <c r="A43" s="12" t="n"/>
    </row>
    <row r="44" ht="22.15" customFormat="1" customHeight="1" s="2">
      <c r="A44" s="1" t="n"/>
    </row>
    <row r="45" ht="18" customHeight="1">
      <c r="A45" s="12" t="n"/>
    </row>
    <row r="46" ht="18" customHeight="1">
      <c r="A46" s="12" t="n"/>
    </row>
    <row r="47" ht="18" customHeight="1">
      <c r="A47" s="12" t="n"/>
    </row>
    <row r="48" ht="18" customHeight="1">
      <c r="A48" s="12" t="n"/>
    </row>
    <row r="49" ht="18" customHeight="1">
      <c r="A49" s="12" t="n"/>
    </row>
    <row r="50" ht="18" customHeight="1">
      <c r="A50" s="12" t="n"/>
    </row>
    <row r="51" ht="22.15" customFormat="1" customHeight="1" s="2">
      <c r="A51" s="1" t="n"/>
    </row>
    <row r="52" ht="22.15" customFormat="1" customHeight="1" s="2">
      <c r="A52" s="1" t="n"/>
    </row>
    <row r="53" ht="22.15" customFormat="1" customHeight="1" s="2">
      <c r="A53" s="1" t="n"/>
    </row>
    <row r="54" ht="37.15" customHeight="1">
      <c r="A54" s="12" t="n"/>
      <c r="B54" s="12" t="n"/>
      <c r="C54" s="12" t="n"/>
      <c r="D54" s="12" t="n"/>
      <c r="E54" s="12" t="n"/>
      <c r="F54" s="12" t="n"/>
      <c r="G54" s="12" t="n"/>
      <c r="H54" s="12" t="n"/>
    </row>
    <row r="55" ht="50.1" customHeight="1">
      <c r="A55" s="1" t="n"/>
      <c r="B55" s="81" t="inlineStr">
        <is>
          <t>HAGA CLIC AQUÍ PARA CREAR EN SMARTSHEET</t>
        </is>
      </c>
    </row>
    <row r="56" ht="15.75" customHeight="1">
      <c r="B56" s="6" t="n"/>
      <c r="C56" s="2" t="n"/>
      <c r="D56" s="2" t="n"/>
    </row>
    <row r="57" ht="15.75" customHeight="1">
      <c r="B57" s="6" t="n"/>
      <c r="C57" s="7" t="n"/>
      <c r="D57" s="6" t="n"/>
    </row>
    <row r="58" ht="15.75" customHeight="1">
      <c r="B58" s="6" t="n"/>
      <c r="C58" s="6" t="n"/>
      <c r="D58" s="6" t="n"/>
    </row>
    <row r="59" ht="15.75" customHeight="1">
      <c r="B59" s="6" t="n"/>
      <c r="C59" s="82" t="n"/>
      <c r="D59" s="6" t="n"/>
    </row>
    <row r="60" ht="15.75" customHeight="1">
      <c r="B60" s="6" t="n"/>
      <c r="C60" s="82" t="n"/>
      <c r="D60" s="6" t="n"/>
    </row>
    <row r="61" ht="15.75" customHeight="1">
      <c r="B61" s="6" t="n"/>
      <c r="C61" s="6" t="n"/>
      <c r="D61" s="6" t="n"/>
    </row>
    <row r="62" ht="15.75" customHeight="1">
      <c r="B62" s="6" t="n"/>
      <c r="C62" s="82" t="n"/>
      <c r="D62" s="6" t="n"/>
    </row>
  </sheetData>
  <mergeCells count="5">
    <mergeCell ref="B55:H55"/>
    <mergeCell ref="C4:E4"/>
    <mergeCell ref="C5:E5"/>
    <mergeCell ref="G4:H4"/>
    <mergeCell ref="G5:H5"/>
  </mergeCells>
  <hyperlinks>
    <hyperlink xmlns:r="http://schemas.openxmlformats.org/officeDocument/2006/relationships" ref="B55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H61"/>
  <sheetViews>
    <sheetView showGridLines="0" workbookViewId="0">
      <pane ySplit="1" topLeftCell="A2" activePane="bottomLeft" state="frozen"/>
      <selection pane="bottomLeft" activeCell="K26" sqref="K26"/>
    </sheetView>
  </sheetViews>
  <sheetFormatPr baseColWidth="8" defaultColWidth="8.85546875" defaultRowHeight="15"/>
  <cols>
    <col width="3" customWidth="1" style="3" min="1" max="1"/>
    <col width="36" customWidth="1" style="3" min="2" max="2"/>
    <col width="18" customWidth="1" style="3" min="3" max="8"/>
    <col width="3" customWidth="1" style="3" min="9" max="9"/>
    <col width="8.85546875" customWidth="1" style="3" min="10" max="16384"/>
  </cols>
  <sheetData>
    <row r="1" ht="41.25" customHeight="1">
      <c r="A1" s="1" t="n"/>
      <c r="B1" s="9" t="inlineStr">
        <is>
          <t>PLANTILLA DE PANEL DE ANÁLISIS DE COSTO-BENEFICIO</t>
        </is>
      </c>
      <c r="C1" s="10" t="n"/>
      <c r="D1" s="10" t="n"/>
      <c r="E1" s="10" t="n"/>
      <c r="F1" s="10" t="n"/>
      <c r="G1" s="11" t="n"/>
      <c r="H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</row>
    <row r="3" ht="22.15" customFormat="1" customHeight="1" s="4">
      <c r="A3" s="14" t="n"/>
      <c r="B3" s="16" t="inlineStr">
        <is>
          <t>NOMBRE DE LA EMPRESA</t>
        </is>
      </c>
      <c r="C3" s="46" t="n"/>
      <c r="D3" s="79" t="n"/>
      <c r="E3" s="80" t="n"/>
      <c r="F3" s="16" t="inlineStr">
        <is>
          <t>COMPLETADO POR</t>
        </is>
      </c>
      <c r="G3" s="46" t="n"/>
      <c r="H3" s="80" t="n"/>
    </row>
    <row r="4" ht="22.15" customFormat="1" customHeight="1" s="4">
      <c r="A4" s="14" t="n"/>
      <c r="B4" s="16" t="inlineStr">
        <is>
          <t>TÍTULO DEL PROYECTO</t>
        </is>
      </c>
      <c r="C4" s="46" t="n"/>
      <c r="D4" s="79" t="n"/>
      <c r="E4" s="80" t="n"/>
      <c r="F4" s="16" t="inlineStr">
        <is>
          <t>FECHA DE ACTUALIZACIÓN</t>
        </is>
      </c>
      <c r="G4" s="46" t="n"/>
      <c r="H4" s="80" t="n"/>
    </row>
    <row r="5">
      <c r="A5" s="12" t="n"/>
      <c r="B5" s="12" t="n"/>
      <c r="C5" s="12" t="n"/>
      <c r="D5" s="12" t="n"/>
      <c r="E5" s="12" t="n"/>
      <c r="F5" s="12" t="n"/>
      <c r="G5" s="12" t="n"/>
      <c r="H5" s="12" t="n"/>
    </row>
    <row r="6" ht="22.15" customFormat="1" customHeight="1" s="5">
      <c r="A6" s="15" t="n"/>
      <c r="B6" s="72" t="inlineStr">
        <is>
          <t>COSTOS DEL PROYECTO</t>
        </is>
      </c>
      <c r="C6" s="79" t="n"/>
      <c r="D6" s="79" t="n"/>
      <c r="E6" s="79" t="n"/>
      <c r="F6" s="79" t="n"/>
      <c r="G6" s="79" t="n"/>
      <c r="H6" s="80" t="n"/>
    </row>
    <row r="7" ht="22.15" customHeight="1">
      <c r="A7" s="12" t="n"/>
      <c r="B7" s="23" t="inlineStr">
        <is>
          <t>DESCRIPCIÓN</t>
        </is>
      </c>
      <c r="C7" s="23" t="inlineStr">
        <is>
          <t>AÑO 1</t>
        </is>
      </c>
      <c r="D7" s="23" t="inlineStr">
        <is>
          <t>AÑO 2</t>
        </is>
      </c>
      <c r="E7" s="23" t="inlineStr">
        <is>
          <t>AÑO 3</t>
        </is>
      </c>
      <c r="F7" s="23" t="inlineStr">
        <is>
          <t>AÑO 4</t>
        </is>
      </c>
      <c r="G7" s="23" t="inlineStr">
        <is>
          <t>AÑO 5</t>
        </is>
      </c>
      <c r="H7" s="23" t="inlineStr">
        <is>
          <t>TOTAL</t>
        </is>
      </c>
    </row>
    <row r="8" ht="18" customHeight="1">
      <c r="A8" s="12" t="n"/>
      <c r="B8" s="25" t="inlineStr">
        <is>
          <t>DESARROLLO</t>
        </is>
      </c>
      <c r="C8" s="83" t="n"/>
      <c r="D8" s="83" t="n"/>
      <c r="E8" s="83" t="n"/>
      <c r="F8" s="83" t="n"/>
      <c r="G8" s="83" t="n"/>
      <c r="H8" s="83" t="n"/>
    </row>
    <row r="9" ht="18" customHeight="1">
      <c r="A9" s="12" t="n"/>
      <c r="B9" s="46" t="inlineStr">
        <is>
          <t>Salarios de los empleados</t>
        </is>
      </c>
      <c r="C9" s="84" t="n">
        <v>87000</v>
      </c>
      <c r="D9" s="84" t="n">
        <v>92000</v>
      </c>
      <c r="E9" s="84" t="n">
        <v>100000</v>
      </c>
      <c r="F9" s="84" t="n">
        <v>125000</v>
      </c>
      <c r="G9" s="84" t="n">
        <v>100000</v>
      </c>
      <c r="H9" s="85">
        <f>SUM(C9:G9)</f>
        <v/>
      </c>
    </row>
    <row r="10" ht="18" customHeight="1">
      <c r="A10" s="12" t="n"/>
      <c r="B10" s="46" t="inlineStr">
        <is>
          <t>Gastos internos adicionales</t>
        </is>
      </c>
      <c r="C10" s="84" t="n">
        <v>50000</v>
      </c>
      <c r="D10" s="84" t="n">
        <v>68000</v>
      </c>
      <c r="E10" s="84" t="n">
        <v>42000</v>
      </c>
      <c r="F10" s="84" t="n">
        <v>31000</v>
      </c>
      <c r="G10" s="84" t="n">
        <v>48000</v>
      </c>
      <c r="H10" s="85">
        <f>SUM(C10:G10)</f>
        <v/>
      </c>
    </row>
    <row r="11" ht="18" customHeight="1">
      <c r="A11" s="12" t="n"/>
      <c r="B11" s="46" t="inlineStr">
        <is>
          <t>Costos de Consultoría</t>
        </is>
      </c>
      <c r="C11" s="84" t="n">
        <v>18000</v>
      </c>
      <c r="D11" s="84" t="n">
        <v>2200</v>
      </c>
      <c r="E11" s="84" t="n">
        <v>14000</v>
      </c>
      <c r="F11" s="84" t="n">
        <v>12500</v>
      </c>
      <c r="G11" s="84" t="n">
        <v>8500</v>
      </c>
      <c r="H11" s="85">
        <f>SUM(C11:G11)</f>
        <v/>
      </c>
    </row>
    <row r="12" ht="18" customHeight="1">
      <c r="A12" s="12" t="n"/>
      <c r="B12" s="46" t="inlineStr">
        <is>
          <t>Gastos de capital</t>
        </is>
      </c>
      <c r="C12" s="84" t="n">
        <v>42000</v>
      </c>
      <c r="D12" s="84" t="n">
        <v>53000</v>
      </c>
      <c r="E12" s="84" t="n">
        <v>52000</v>
      </c>
      <c r="F12" s="84" t="n">
        <v>41000</v>
      </c>
      <c r="G12" s="84" t="n">
        <v>11000</v>
      </c>
      <c r="H12" s="85">
        <f>SUM(C12:G12)</f>
        <v/>
      </c>
    </row>
    <row r="13" ht="18" customHeight="1">
      <c r="A13" s="12" t="n"/>
      <c r="B13" s="46" t="n"/>
      <c r="C13" s="84" t="n"/>
      <c r="D13" s="84" t="n"/>
      <c r="E13" s="84" t="n"/>
      <c r="F13" s="84" t="n"/>
      <c r="G13" s="84" t="n"/>
      <c r="H13" s="85">
        <f>SUM(C13:G13)</f>
        <v/>
      </c>
    </row>
    <row r="14" ht="18" customHeight="1">
      <c r="A14" s="12" t="n"/>
      <c r="B14" s="46" t="n"/>
      <c r="C14" s="84" t="n"/>
      <c r="D14" s="84" t="n"/>
      <c r="E14" s="84" t="n"/>
      <c r="F14" s="84" t="n"/>
      <c r="G14" s="84" t="n"/>
      <c r="H14" s="85">
        <f>SUM(C14:G14)</f>
        <v/>
      </c>
    </row>
    <row r="15" ht="18" customHeight="1">
      <c r="A15" s="12" t="n"/>
      <c r="B15" s="46" t="n"/>
      <c r="C15" s="84" t="n"/>
      <c r="D15" s="84" t="n"/>
      <c r="E15" s="84" t="n"/>
      <c r="F15" s="84" t="n"/>
      <c r="G15" s="84" t="n"/>
      <c r="H15" s="85">
        <f>SUM(C15:G15)</f>
        <v/>
      </c>
    </row>
    <row r="16" ht="22.15" customFormat="1" customHeight="1" s="19" thickBot="1">
      <c r="A16" s="18" t="n"/>
      <c r="B16" s="27" t="inlineStr">
        <is>
          <t>COSTOS TOTALES DE DESARROLLO</t>
        </is>
      </c>
      <c r="C16" s="86">
        <f>SUM(C9:C15)</f>
        <v/>
      </c>
      <c r="D16" s="86">
        <f>SUM(D9:D15)</f>
        <v/>
      </c>
      <c r="E16" s="86">
        <f>SUM(E9:E15)</f>
        <v/>
      </c>
      <c r="F16" s="86">
        <f>SUM(F9:F15)</f>
        <v/>
      </c>
      <c r="G16" s="86">
        <f>SUM(G9:G15)</f>
        <v/>
      </c>
      <c r="H16" s="86">
        <f>SUM(H9:H15)</f>
        <v/>
      </c>
    </row>
    <row r="17" ht="18" customHeight="1">
      <c r="A17" s="12" t="n"/>
      <c r="B17" s="26" t="inlineStr">
        <is>
          <t>APOYO</t>
        </is>
      </c>
      <c r="C17" s="87" t="n"/>
      <c r="D17" s="87" t="n"/>
      <c r="E17" s="87" t="n"/>
      <c r="F17" s="87" t="n"/>
      <c r="G17" s="87" t="n"/>
      <c r="H17" s="87" t="n"/>
    </row>
    <row r="18" ht="18" customHeight="1">
      <c r="A18" s="12" t="n"/>
      <c r="B18" s="46" t="inlineStr">
        <is>
          <t>Operacional</t>
        </is>
      </c>
      <c r="C18" s="84" t="n">
        <v>82000</v>
      </c>
      <c r="D18" s="84" t="n">
        <v>90000</v>
      </c>
      <c r="E18" s="84" t="n">
        <v>95000</v>
      </c>
      <c r="F18" s="84" t="n">
        <v>100000</v>
      </c>
      <c r="G18" s="84" t="n">
        <v>111000</v>
      </c>
      <c r="H18" s="85">
        <f>SUM(C18:G18)</f>
        <v/>
      </c>
    </row>
    <row r="19" ht="18" customHeight="1">
      <c r="A19" s="12" t="n"/>
      <c r="B19" s="46" t="inlineStr">
        <is>
          <t>No recurrente</t>
        </is>
      </c>
      <c r="C19" s="84" t="n">
        <v>26000</v>
      </c>
      <c r="D19" s="84" t="n">
        <v>84000</v>
      </c>
      <c r="E19" s="84" t="n">
        <v>31000</v>
      </c>
      <c r="F19" s="84" t="n">
        <v>87000</v>
      </c>
      <c r="G19" s="84" t="n">
        <v>49000</v>
      </c>
      <c r="H19" s="85">
        <f>SUM(C19:G19)</f>
        <v/>
      </c>
    </row>
    <row r="20" ht="18" customHeight="1">
      <c r="A20" s="12" t="n"/>
      <c r="B20" s="46" t="inlineStr">
        <is>
          <t>Recurrente</t>
        </is>
      </c>
      <c r="C20" s="84" t="n">
        <v>48000</v>
      </c>
      <c r="D20" s="84" t="n">
        <v>52000</v>
      </c>
      <c r="E20" s="84" t="n">
        <v>64000</v>
      </c>
      <c r="F20" s="84" t="n">
        <v>58000</v>
      </c>
      <c r="G20" s="84" t="n">
        <v>62000</v>
      </c>
      <c r="H20" s="85">
        <f>SUM(C20:G20)</f>
        <v/>
      </c>
    </row>
    <row r="21" ht="18" customHeight="1">
      <c r="A21" s="12" t="n"/>
      <c r="B21" s="46" t="n"/>
      <c r="C21" s="84" t="n"/>
      <c r="D21" s="84" t="n"/>
      <c r="E21" s="84" t="n"/>
      <c r="F21" s="84" t="n"/>
      <c r="G21" s="84" t="n"/>
      <c r="H21" s="85">
        <f>SUM(C21:G21)</f>
        <v/>
      </c>
    </row>
    <row r="22" ht="18" customHeight="1">
      <c r="A22" s="12" t="n"/>
      <c r="B22" s="46" t="n"/>
      <c r="C22" s="84" t="n"/>
      <c r="D22" s="84" t="n"/>
      <c r="E22" s="84" t="n"/>
      <c r="F22" s="84" t="n"/>
      <c r="G22" s="84" t="n"/>
      <c r="H22" s="85">
        <f>SUM(C22:G22)</f>
        <v/>
      </c>
    </row>
    <row r="23" ht="18" customHeight="1">
      <c r="A23" s="12" t="n"/>
      <c r="B23" s="46" t="n"/>
      <c r="C23" s="84" t="n"/>
      <c r="D23" s="84" t="n"/>
      <c r="E23" s="84" t="n"/>
      <c r="F23" s="84" t="n"/>
      <c r="G23" s="84" t="n"/>
      <c r="H23" s="85">
        <f>SUM(C23:G23)</f>
        <v/>
      </c>
    </row>
    <row r="24" ht="18" customHeight="1">
      <c r="A24" s="12" t="n"/>
      <c r="B24" s="46" t="n"/>
      <c r="C24" s="84" t="n"/>
      <c r="D24" s="84" t="n"/>
      <c r="E24" s="84" t="n"/>
      <c r="F24" s="84" t="n"/>
      <c r="G24" s="84" t="n"/>
      <c r="H24" s="85">
        <f>SUM(C24:G24)</f>
        <v/>
      </c>
    </row>
    <row r="25" ht="22.15" customFormat="1" customHeight="1" s="19" thickBot="1">
      <c r="A25" s="18" t="n"/>
      <c r="B25" s="27" t="inlineStr">
        <is>
          <t>COSTOS TOTALES DE SOPORTE</t>
        </is>
      </c>
      <c r="C25" s="86">
        <f>SUM(C18:C24)</f>
        <v/>
      </c>
      <c r="D25" s="86">
        <f>SUM(D18:D24)</f>
        <v/>
      </c>
      <c r="E25" s="86">
        <f>SUM(E18:E24)</f>
        <v/>
      </c>
      <c r="F25" s="86">
        <f>SUM(F18:F24)</f>
        <v/>
      </c>
      <c r="G25" s="86">
        <f>SUM(G18:G24)</f>
        <v/>
      </c>
      <c r="H25" s="86">
        <f>SUM(H18:H24)</f>
        <v/>
      </c>
    </row>
    <row r="26" ht="22.15" customFormat="1" customHeight="1" s="19" thickBot="1">
      <c r="A26" s="18" t="n"/>
      <c r="B26" s="29" t="inlineStr">
        <is>
          <t>COSTOS TOTALES</t>
        </is>
      </c>
      <c r="C26" s="88">
        <f>C16+C25</f>
        <v/>
      </c>
      <c r="D26" s="88">
        <f>D16+D25</f>
        <v/>
      </c>
      <c r="E26" s="88">
        <f>E16+E25</f>
        <v/>
      </c>
      <c r="F26" s="88">
        <f>F16+F25</f>
        <v/>
      </c>
      <c r="G26" s="88">
        <f>G16+G25</f>
        <v/>
      </c>
      <c r="H26" s="88">
        <f>H16+H25</f>
        <v/>
      </c>
    </row>
    <row r="27" ht="8.1" customHeight="1">
      <c r="A27" s="12" t="n"/>
      <c r="B27" s="13" t="n"/>
      <c r="C27" s="12" t="n"/>
      <c r="D27" s="12" t="n"/>
      <c r="E27" s="12" t="n"/>
      <c r="F27" s="12" t="n"/>
      <c r="G27" s="12" t="n"/>
      <c r="H27" s="12" t="n"/>
    </row>
    <row r="28" ht="22.15" customFormat="1" customHeight="1" s="5">
      <c r="A28" s="15" t="n"/>
      <c r="B28" s="72" t="inlineStr">
        <is>
          <t>BENEFICIOS / AHORROS</t>
        </is>
      </c>
      <c r="C28" s="79" t="n"/>
      <c r="D28" s="79" t="n"/>
      <c r="E28" s="79" t="n"/>
      <c r="F28" s="79" t="n"/>
      <c r="G28" s="79" t="n"/>
      <c r="H28" s="80" t="n"/>
    </row>
    <row r="29" ht="22.15" customHeight="1">
      <c r="A29" s="12" t="n"/>
      <c r="B29" s="23" t="inlineStr">
        <is>
          <t>PROCESO</t>
        </is>
      </c>
      <c r="C29" s="23" t="inlineStr">
        <is>
          <t>AÑO 1</t>
        </is>
      </c>
      <c r="D29" s="23" t="inlineStr">
        <is>
          <t>AÑO 2</t>
        </is>
      </c>
      <c r="E29" s="23" t="inlineStr">
        <is>
          <t>AÑO 3</t>
        </is>
      </c>
      <c r="F29" s="23" t="inlineStr">
        <is>
          <t>AÑO 4</t>
        </is>
      </c>
      <c r="G29" s="23" t="inlineStr">
        <is>
          <t>AÑO 5</t>
        </is>
      </c>
      <c r="H29" s="23" t="inlineStr">
        <is>
          <t>TOTAL</t>
        </is>
      </c>
    </row>
    <row r="30" ht="18" customHeight="1">
      <c r="A30" s="12" t="n"/>
      <c r="B30" s="25" t="inlineStr">
        <is>
          <t>ACTUAL</t>
        </is>
      </c>
      <c r="C30" s="83" t="n"/>
      <c r="D30" s="83" t="n"/>
      <c r="E30" s="83" t="n"/>
      <c r="F30" s="83" t="n"/>
      <c r="G30" s="83" t="n"/>
      <c r="H30" s="83" t="n"/>
    </row>
    <row r="31" ht="18" customFormat="1" customHeight="1" s="19" thickBot="1">
      <c r="A31" s="18" t="n"/>
      <c r="B31" s="27" t="inlineStr">
        <is>
          <t>PRECIO TOTAL ANUAL</t>
        </is>
      </c>
      <c r="C31" s="89">
        <f>C26</f>
        <v/>
      </c>
      <c r="D31" s="89">
        <f>D26</f>
        <v/>
      </c>
      <c r="E31" s="89">
        <f>E26</f>
        <v/>
      </c>
      <c r="F31" s="89">
        <f>F26</f>
        <v/>
      </c>
      <c r="G31" s="89">
        <f>G26</f>
        <v/>
      </c>
      <c r="H31" s="86">
        <f>H26</f>
        <v/>
      </c>
    </row>
    <row r="32" ht="18" customHeight="1">
      <c r="A32" s="12" t="n"/>
      <c r="B32" s="26" t="inlineStr">
        <is>
          <t>NUEVO</t>
        </is>
      </c>
      <c r="C32" s="87" t="n"/>
      <c r="D32" s="87" t="n"/>
      <c r="E32" s="87" t="n"/>
      <c r="F32" s="87" t="n"/>
      <c r="G32" s="87" t="n"/>
      <c r="H32" s="87" t="n"/>
    </row>
    <row r="33" ht="18" customFormat="1" customHeight="1" s="19" thickBot="1">
      <c r="A33" s="18" t="n"/>
      <c r="B33" s="27" t="inlineStr">
        <is>
          <t>PRECIO TOTAL ANUAL</t>
        </is>
      </c>
      <c r="C33" s="89">
        <f>D31</f>
        <v/>
      </c>
      <c r="D33" s="89">
        <f>E31</f>
        <v/>
      </c>
      <c r="E33" s="89">
        <f>F31</f>
        <v/>
      </c>
      <c r="F33" s="89">
        <f>G31</f>
        <v/>
      </c>
      <c r="G33" s="89" t="n"/>
      <c r="H33" s="86">
        <f>SUM(C33:G33)</f>
        <v/>
      </c>
    </row>
    <row r="34" ht="18" customFormat="1" customHeight="1" s="19">
      <c r="A34" s="18" t="n"/>
      <c r="B34" s="39" t="inlineStr">
        <is>
          <t>AHORRO ANUAL</t>
        </is>
      </c>
      <c r="C34" s="90">
        <f>C31-C33</f>
        <v/>
      </c>
      <c r="D34" s="90">
        <f>D31-D33</f>
        <v/>
      </c>
      <c r="E34" s="90">
        <f>E31-E33</f>
        <v/>
      </c>
      <c r="F34" s="90">
        <f>F31-F33</f>
        <v/>
      </c>
      <c r="G34" s="90">
        <f>G31-G33</f>
        <v/>
      </c>
      <c r="H34" s="91">
        <f>H31-H33</f>
        <v/>
      </c>
    </row>
    <row r="35" ht="18" customFormat="1" customHeight="1" s="19">
      <c r="A35" s="18" t="n"/>
      <c r="B35" s="28" t="inlineStr">
        <is>
          <t>AHORRO ACUMULADO</t>
        </is>
      </c>
      <c r="C35" s="85">
        <f>C34</f>
        <v/>
      </c>
      <c r="D35" s="85">
        <f>C35+D34</f>
        <v/>
      </c>
      <c r="E35" s="85">
        <f>D35+E34</f>
        <v/>
      </c>
      <c r="F35" s="85">
        <f>E35+F34</f>
        <v/>
      </c>
      <c r="G35" s="85">
        <f>F35+G34</f>
        <v/>
      </c>
      <c r="H35" s="92">
        <f>G35+H34</f>
        <v/>
      </c>
    </row>
    <row r="36" ht="18" customFormat="1" customHeight="1" s="19">
      <c r="A36" s="18" t="n"/>
      <c r="B36" s="28" t="inlineStr">
        <is>
          <t>COSTOS ACUMULATIVOS</t>
        </is>
      </c>
      <c r="C36" s="85">
        <f>C31</f>
        <v/>
      </c>
      <c r="D36" s="85">
        <f>C36+D31</f>
        <v/>
      </c>
      <c r="E36" s="85">
        <f>D36+E31</f>
        <v/>
      </c>
      <c r="F36" s="85">
        <f>E36+F31</f>
        <v/>
      </c>
      <c r="G36" s="85">
        <f>F36+G31</f>
        <v/>
      </c>
      <c r="H36" s="92">
        <f>G36+H31</f>
        <v/>
      </c>
    </row>
    <row r="37" ht="18" customFormat="1" customHeight="1" s="19" thickBot="1">
      <c r="A37" s="18" t="n"/>
      <c r="B37" s="27" t="inlineStr">
        <is>
          <t>AHORRO NETO TOTAL ACUMULADO</t>
        </is>
      </c>
      <c r="C37" s="93">
        <f>C35-C36</f>
        <v/>
      </c>
      <c r="D37" s="93">
        <f>D35-D36</f>
        <v/>
      </c>
      <c r="E37" s="93">
        <f>E35-E36</f>
        <v/>
      </c>
      <c r="F37" s="93">
        <f>F35-F36</f>
        <v/>
      </c>
      <c r="G37" s="93">
        <f>G35-G36</f>
        <v/>
      </c>
      <c r="H37" s="86">
        <f>H35-H36</f>
        <v/>
      </c>
    </row>
    <row r="38" ht="18" customHeight="1">
      <c r="A38" s="12" t="n"/>
      <c r="B38" s="20" t="n"/>
      <c r="C38" s="21" t="n"/>
      <c r="D38" s="21" t="n"/>
      <c r="E38" s="21" t="n"/>
      <c r="F38" s="21" t="n"/>
      <c r="G38" s="21" t="n"/>
      <c r="H38" s="21" t="n"/>
    </row>
    <row r="39" ht="22.15" customFormat="1" customHeight="1" s="2">
      <c r="A39" s="1" t="n"/>
      <c r="B39" s="94" t="inlineStr">
        <is>
          <t>VALOR FUTURO</t>
        </is>
      </c>
      <c r="C39" s="79" t="n"/>
      <c r="D39" s="79" t="n"/>
      <c r="E39" s="79" t="n"/>
      <c r="F39" s="79" t="n"/>
      <c r="G39" s="79" t="n"/>
      <c r="H39" s="80" t="n"/>
    </row>
    <row r="40" ht="18" customHeight="1">
      <c r="A40" s="12" t="n"/>
      <c r="B40" s="95" t="inlineStr">
        <is>
          <t>VALOR PRESENTE</t>
        </is>
      </c>
      <c r="C40" s="95" t="inlineStr">
        <is>
          <t>TIPO DE INTERÉS</t>
        </is>
      </c>
      <c r="D40" s="80" t="n"/>
      <c r="E40" s="95" t="inlineStr">
        <is>
          <t>EL PROYECTO DURARÁ AÑOS</t>
        </is>
      </c>
      <c r="F40" s="80" t="n"/>
      <c r="G40" s="96" t="inlineStr">
        <is>
          <t>VALOR FUTURO</t>
        </is>
      </c>
      <c r="H40" s="80" t="n"/>
    </row>
    <row r="41" ht="18" customHeight="1">
      <c r="A41" s="12" t="n"/>
      <c r="B41" s="97" t="n">
        <v>3500000</v>
      </c>
      <c r="C41" s="98" t="n">
        <v>0.06</v>
      </c>
      <c r="D41" s="80" t="n"/>
      <c r="E41" s="99" t="n">
        <v>5</v>
      </c>
      <c r="F41" s="80" t="n"/>
      <c r="G41" s="100">
        <f>SUM((B41)*((1+C41)^E41))</f>
        <v/>
      </c>
      <c r="H41" s="80" t="n"/>
    </row>
    <row r="42" ht="8.1" customHeight="1">
      <c r="A42" s="12" t="n"/>
      <c r="B42" s="20" t="n"/>
      <c r="C42" s="22" t="n"/>
      <c r="D42" s="22" t="n"/>
      <c r="E42" s="22" t="n"/>
      <c r="F42" s="21" t="n"/>
      <c r="G42" s="21" t="n"/>
      <c r="H42" s="21" t="n"/>
    </row>
    <row r="43" ht="22.15" customFormat="1" customHeight="1" s="2">
      <c r="A43" s="1" t="n"/>
      <c r="B43" s="94" t="inlineStr">
        <is>
          <t>VALOR ACTUAL NETO</t>
        </is>
      </c>
      <c r="C43" s="79" t="n"/>
      <c r="D43" s="79" t="n"/>
      <c r="E43" s="79" t="n"/>
      <c r="F43" s="79" t="n"/>
      <c r="G43" s="79" t="n"/>
      <c r="H43" s="80" t="n"/>
    </row>
    <row r="44" ht="18" customHeight="1">
      <c r="A44" s="12" t="n"/>
      <c r="B44" s="95" t="inlineStr">
        <is>
          <t>EJERCICIO</t>
        </is>
      </c>
      <c r="C44" s="95" t="inlineStr">
        <is>
          <t>DECLARACIÓN DEL AÑO FISCAL</t>
        </is>
      </c>
      <c r="D44" s="79" t="n"/>
      <c r="E44" s="79" t="n"/>
      <c r="F44" s="80" t="n"/>
      <c r="G44" s="96" t="inlineStr">
        <is>
          <t>VALOR PRESENTE</t>
        </is>
      </c>
      <c r="H44" s="80" t="n"/>
    </row>
    <row r="45" ht="18" customHeight="1">
      <c r="A45" s="12" t="n"/>
      <c r="B45" s="43" t="n">
        <v>1</v>
      </c>
      <c r="C45" s="101" t="n">
        <v>968000</v>
      </c>
      <c r="D45" s="79" t="n"/>
      <c r="E45" s="79" t="n"/>
      <c r="F45" s="80" t="n"/>
      <c r="G45" s="100">
        <f>C45+(C45*".02")</f>
        <v/>
      </c>
      <c r="H45" s="80" t="n"/>
    </row>
    <row r="46" ht="18" customHeight="1">
      <c r="A46" s="12" t="n"/>
      <c r="B46" s="43" t="n">
        <v>2</v>
      </c>
      <c r="C46" s="101" t="n">
        <v>1200000</v>
      </c>
      <c r="D46" s="79" t="n"/>
      <c r="E46" s="79" t="n"/>
      <c r="F46" s="80" t="n"/>
      <c r="G46" s="100">
        <f>C46+(C46*".02")</f>
        <v/>
      </c>
      <c r="H46" s="80" t="n"/>
    </row>
    <row r="47" ht="18" customHeight="1">
      <c r="A47" s="12" t="n"/>
      <c r="B47" s="43" t="n">
        <v>3</v>
      </c>
      <c r="C47" s="101" t="n">
        <v>1100000</v>
      </c>
      <c r="D47" s="79" t="n"/>
      <c r="E47" s="79" t="n"/>
      <c r="F47" s="80" t="n"/>
      <c r="G47" s="100">
        <f>C47+(C47*".02")</f>
        <v/>
      </c>
      <c r="H47" s="80" t="n"/>
    </row>
    <row r="48" ht="18" customHeight="1">
      <c r="A48" s="12" t="n"/>
      <c r="B48" s="43" t="n">
        <v>4</v>
      </c>
      <c r="C48" s="101" t="n">
        <v>1500000</v>
      </c>
      <c r="D48" s="79" t="n"/>
      <c r="E48" s="79" t="n"/>
      <c r="F48" s="80" t="n"/>
      <c r="G48" s="100">
        <f>C48+(C48*".02")</f>
        <v/>
      </c>
      <c r="H48" s="80" t="n"/>
    </row>
    <row r="49" ht="18" customHeight="1">
      <c r="A49" s="12" t="n"/>
      <c r="B49" s="43" t="n">
        <v>5</v>
      </c>
      <c r="C49" s="101" t="n">
        <v>2300000</v>
      </c>
      <c r="D49" s="79" t="n"/>
      <c r="E49" s="79" t="n"/>
      <c r="F49" s="80" t="n"/>
      <c r="G49" s="100">
        <f>C49+(C49*".02")</f>
        <v/>
      </c>
      <c r="H49" s="80" t="n"/>
    </row>
    <row r="50" ht="22.15" customFormat="1" customHeight="1" s="2">
      <c r="A50" s="1" t="n"/>
      <c r="B50" s="44" t="inlineStr">
        <is>
          <t>TOTAL</t>
        </is>
      </c>
      <c r="C50" s="102">
        <f>SUM(C45:F49)</f>
        <v/>
      </c>
      <c r="D50" s="79" t="n"/>
      <c r="E50" s="79" t="n"/>
      <c r="F50" s="80" t="n"/>
      <c r="G50" s="102">
        <f>SUM(G45:H49)</f>
        <v/>
      </c>
      <c r="H50" s="80" t="n"/>
    </row>
    <row r="51" ht="22.15" customFormat="1" customHeight="1" s="2">
      <c r="A51" s="1" t="n"/>
      <c r="B51" s="50" t="n"/>
      <c r="C51" s="103" t="inlineStr">
        <is>
          <t>TOTAL DE DESARROLLO DEL PROYECTO</t>
        </is>
      </c>
      <c r="D51" s="79" t="n"/>
      <c r="E51" s="79" t="n"/>
      <c r="F51" s="80" t="n"/>
      <c r="G51" s="102">
        <f>H26</f>
        <v/>
      </c>
      <c r="H51" s="80" t="n"/>
    </row>
    <row r="52" ht="22.15" customFormat="1" customHeight="1" s="2">
      <c r="A52" s="1" t="n"/>
      <c r="C52" s="103" t="inlineStr">
        <is>
          <t>VALOR ACTUAL NETO</t>
        </is>
      </c>
      <c r="D52" s="79" t="n"/>
      <c r="E52" s="79" t="n"/>
      <c r="F52" s="80" t="n"/>
      <c r="G52" s="102">
        <f>G50-G51</f>
        <v/>
      </c>
      <c r="H52" s="80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</row>
    <row r="54" ht="36" customHeight="1">
      <c r="A54" s="1" t="n"/>
      <c r="B54" s="81" t="inlineStr">
        <is>
          <t>HAGA CLIC AQUÍ PARA CREAR EN SMARTSHEET</t>
        </is>
      </c>
    </row>
    <row r="55" ht="15.75" customHeight="1">
      <c r="B55" s="6" t="n"/>
      <c r="C55" s="2" t="n"/>
      <c r="D55" s="2" t="n"/>
    </row>
    <row r="56" ht="15.75" customHeight="1">
      <c r="B56" s="6" t="n"/>
      <c r="C56" s="7" t="n"/>
      <c r="D56" s="6" t="n"/>
    </row>
    <row r="57" ht="15.75" customHeight="1">
      <c r="B57" s="6" t="n"/>
      <c r="C57" s="6" t="n"/>
      <c r="D57" s="6" t="n"/>
    </row>
    <row r="58" ht="15.75" customHeight="1">
      <c r="B58" s="6" t="n"/>
      <c r="C58" s="82" t="n"/>
      <c r="D58" s="6" t="n"/>
    </row>
    <row r="59" ht="15.75" customHeight="1">
      <c r="B59" s="6" t="n"/>
      <c r="C59" s="82" t="n"/>
      <c r="D59" s="6" t="n"/>
    </row>
    <row r="60" ht="15.75" customHeight="1">
      <c r="B60" s="6" t="n"/>
      <c r="C60" s="6" t="n"/>
      <c r="D60" s="6" t="n"/>
    </row>
    <row r="61" ht="15.75" customHeight="1">
      <c r="B61" s="6" t="n"/>
      <c r="C61" s="82" t="n"/>
      <c r="D61" s="6" t="n"/>
    </row>
  </sheetData>
  <mergeCells count="34">
    <mergeCell ref="B28:H28"/>
    <mergeCell ref="C3:E3"/>
    <mergeCell ref="G3:H3"/>
    <mergeCell ref="C4:E4"/>
    <mergeCell ref="G4:H4"/>
    <mergeCell ref="B6:H6"/>
    <mergeCell ref="C46:F46"/>
    <mergeCell ref="G46:H46"/>
    <mergeCell ref="B39:H39"/>
    <mergeCell ref="C40:D40"/>
    <mergeCell ref="E40:F40"/>
    <mergeCell ref="G40:H40"/>
    <mergeCell ref="C41:D41"/>
    <mergeCell ref="E41:F41"/>
    <mergeCell ref="G41:H41"/>
    <mergeCell ref="B43:H43"/>
    <mergeCell ref="C44:F44"/>
    <mergeCell ref="G44:H44"/>
    <mergeCell ref="C45:F45"/>
    <mergeCell ref="G45:H45"/>
    <mergeCell ref="C47:F47"/>
    <mergeCell ref="G47:H47"/>
    <mergeCell ref="C48:F48"/>
    <mergeCell ref="G48:H48"/>
    <mergeCell ref="C49:F49"/>
    <mergeCell ref="G49:H49"/>
    <mergeCell ref="B54:H54"/>
    <mergeCell ref="C50:F50"/>
    <mergeCell ref="G50:H50"/>
    <mergeCell ref="B51:B52"/>
    <mergeCell ref="C51:F51"/>
    <mergeCell ref="G51:H51"/>
    <mergeCell ref="C52:F52"/>
    <mergeCell ref="G52:H52"/>
  </mergeCells>
  <hyperlinks>
    <hyperlink xmlns:r="http://schemas.openxmlformats.org/officeDocument/2006/relationships" ref="B54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2.42578125" defaultRowHeight="15"/>
  <cols>
    <col width="3.85546875" customWidth="1" style="78" min="1" max="1"/>
    <col width="101" customWidth="1" style="78" min="2" max="2"/>
    <col width="12.42578125" customWidth="1" style="78" min="3" max="16384"/>
  </cols>
  <sheetData>
    <row r="1"/>
    <row r="2" ht="90" customHeight="1">
      <c r="B2" s="7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2021-01-06T20:13:32Z</dcterms:modified>
  <cp:lastModifiedBy>Alexandra Ragazhinskaya</cp:lastModifiedBy>
</cp:coreProperties>
</file>