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0" yWindow="460" windowWidth="28800" windowHeight="16460" tabRatio="500" firstSheet="0" activeTab="0" autoFilterDateGrouping="1"/>
  </bookViews>
  <sheets>
    <sheet xmlns:r="http://schemas.openxmlformats.org/officeDocument/2006/relationships" name="Ganancias y pérdidas detalladas" sheetId="1" state="visible" r:id="rId1"/>
    <sheet xmlns:r="http://schemas.openxmlformats.org/officeDocument/2006/relationships" name="Balance" sheetId="2" state="visible" r:id="rId2"/>
    <sheet xmlns:r="http://schemas.openxmlformats.org/officeDocument/2006/relationships" name="Estado de flujo de caja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Arial"/>
      <family val="2"/>
      <color rgb="FF000000"/>
      <sz val="12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8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entury Gothic"/>
      <family val="1"/>
      <b val="1"/>
      <color theme="4" tint="-0.249977111117893"/>
      <sz val="10"/>
    </font>
    <font>
      <name val="Century Gothic"/>
      <family val="1"/>
      <color theme="4" tint="-0.249977111117893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4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5" tint="0.7999511703848384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7" tint="0.7999511703848384"/>
      </patternFill>
    </fill>
    <fill>
      <patternFill patternType="darkUp">
        <fgColor theme="0"/>
        <bgColor theme="8" tint="0.5999938962981048"/>
      </patternFill>
    </fill>
    <fill>
      <patternFill patternType="darkUp">
        <fgColor theme="0"/>
        <bgColor theme="8" tint="0.7999511703848384"/>
      </patternFill>
    </fill>
    <fill>
      <patternFill patternType="darkUp">
        <fgColor theme="0"/>
        <bgColor theme="4" tint="0.799951170384838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medium">
        <color theme="0" tint="-0.0499893185216834"/>
      </bottom>
      <diagonal/>
    </border>
    <border>
      <left/>
      <right style="thin">
        <color theme="0" tint="-0.0499893185216834"/>
      </right>
      <top/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/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/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/>
      <top/>
      <bottom/>
      <diagonal/>
    </border>
  </borders>
  <cellStyleXfs count="3">
    <xf numFmtId="0" fontId="1" fillId="0" borderId="0"/>
    <xf numFmtId="44" fontId="1" fillId="0" borderId="0"/>
    <xf numFmtId="0" fontId="22" fillId="0" borderId="0"/>
  </cellStyleXfs>
  <cellXfs count="277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9" fillId="20" borderId="1" applyAlignment="1" pivotButton="0" quotePrefix="0" xfId="0">
      <alignment vertical="center"/>
    </xf>
    <xf numFmtId="0" fontId="9" fillId="22" borderId="1" applyAlignment="1" pivotButton="0" quotePrefix="0" xfId="0">
      <alignment vertical="center"/>
    </xf>
    <xf numFmtId="0" fontId="9" fillId="24" borderId="1" applyAlignment="1" pivotButton="0" quotePrefix="0" xfId="0">
      <alignment vertical="center"/>
    </xf>
    <xf numFmtId="0" fontId="9" fillId="26" borderId="1" applyAlignment="1" pivotButton="0" quotePrefix="0" xfId="0">
      <alignment vertical="center"/>
    </xf>
    <xf numFmtId="164" fontId="8" fillId="12" borderId="1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0" fontId="7" fillId="2" borderId="3" applyAlignment="1" pivotButton="0" quotePrefix="0" xfId="0">
      <alignment horizontal="center" vertical="center"/>
    </xf>
    <xf numFmtId="0" fontId="9" fillId="28" borderId="3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0" fontId="7" fillId="7" borderId="2" applyAlignment="1" pivotButton="0" quotePrefix="0" xfId="0">
      <alignment horizontal="center" vertical="center"/>
    </xf>
    <xf numFmtId="0" fontId="9" fillId="27" borderId="2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0" fontId="7" fillId="6" borderId="3" applyAlignment="1" pivotButton="0" quotePrefix="0" xfId="0">
      <alignment horizontal="center" vertical="center"/>
    </xf>
    <xf numFmtId="0" fontId="9" fillId="26" borderId="3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0" fontId="7" fillId="8" borderId="2" applyAlignment="1" pivotButton="0" quotePrefix="0" xfId="0">
      <alignment horizontal="center" vertical="center"/>
    </xf>
    <xf numFmtId="0" fontId="9" fillId="25" borderId="2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0" fontId="7" fillId="5" borderId="3" applyAlignment="1" pivotButton="0" quotePrefix="0" xfId="0">
      <alignment horizontal="center" vertical="center"/>
    </xf>
    <xf numFmtId="0" fontId="9" fillId="24" borderId="3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9" fillId="23" borderId="2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0" fontId="7" fillId="4" borderId="3" applyAlignment="1" pivotButton="0" quotePrefix="0" xfId="0">
      <alignment horizontal="center" vertical="center"/>
    </xf>
    <xf numFmtId="0" fontId="9" fillId="22" borderId="3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0" fontId="7" fillId="10" borderId="2" applyAlignment="1" pivotButton="0" quotePrefix="0" xfId="0">
      <alignment horizontal="center" vertical="center"/>
    </xf>
    <xf numFmtId="0" fontId="9" fillId="21" borderId="2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8" fillId="0" borderId="1" applyAlignment="1" pivotButton="0" quotePrefix="0" xfId="0">
      <alignment horizontal="left" vertical="center" indent="1"/>
    </xf>
    <xf numFmtId="0" fontId="11" fillId="19" borderId="1" applyAlignment="1" pivotButton="0" quotePrefix="0" xfId="0">
      <alignment horizontal="left" vertical="center" indent="1"/>
    </xf>
    <xf numFmtId="0" fontId="7" fillId="2" borderId="1" applyAlignment="1" pivotButton="0" quotePrefix="0" xfId="0">
      <alignment horizontal="left" vertical="center" indent="1"/>
    </xf>
    <xf numFmtId="0" fontId="13" fillId="0" borderId="0" pivotButton="0" quotePrefix="0" xfId="0"/>
    <xf numFmtId="0" fontId="10" fillId="0" borderId="4" applyAlignment="1" pivotButton="0" quotePrefix="0" xfId="0">
      <alignment horizontal="right" vertical="center" indent="1"/>
    </xf>
    <xf numFmtId="164" fontId="8" fillId="30" borderId="4" applyAlignment="1" pivotButton="0" quotePrefix="0" xfId="0">
      <alignment vertical="center"/>
    </xf>
    <xf numFmtId="0" fontId="10" fillId="31" borderId="4" applyAlignment="1" pivotButton="0" quotePrefix="0" xfId="0">
      <alignment horizontal="right" vertical="center" indent="1"/>
    </xf>
    <xf numFmtId="0" fontId="14" fillId="2" borderId="4" applyAlignment="1" pivotButton="0" quotePrefix="0" xfId="0">
      <alignment horizontal="right" vertical="center" indent="1"/>
    </xf>
    <xf numFmtId="164" fontId="15" fillId="3" borderId="4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6" fillId="0" borderId="0" pivotButton="0" quotePrefix="0" xfId="0"/>
    <xf numFmtId="164" fontId="10" fillId="33" borderId="6" applyAlignment="1" pivotButton="0" quotePrefix="0" xfId="0">
      <alignment vertical="center"/>
    </xf>
    <xf numFmtId="0" fontId="14" fillId="2" borderId="7" applyAlignment="1" pivotButton="0" quotePrefix="0" xfId="0">
      <alignment horizontal="right" vertical="center" indent="1"/>
    </xf>
    <xf numFmtId="0" fontId="14" fillId="2" borderId="9" applyAlignment="1" pivotButton="0" quotePrefix="0" xfId="0">
      <alignment horizontal="right" vertical="center" indent="1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indent="1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0" fontId="14" fillId="2" borderId="12" applyAlignment="1" pivotButton="0" quotePrefix="0" xfId="0">
      <alignment horizontal="right" vertical="center" indent="1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wrapText="1" indent="1"/>
    </xf>
    <xf numFmtId="164" fontId="14" fillId="34" borderId="7" applyAlignment="1" pivotButton="0" quotePrefix="0" xfId="0">
      <alignment vertical="center"/>
    </xf>
    <xf numFmtId="0" fontId="16" fillId="20" borderId="13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0" fontId="16" fillId="22" borderId="13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0" fontId="16" fillId="24" borderId="13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0" fontId="16" fillId="26" borderId="13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2" fontId="15" fillId="3" borderId="1" applyAlignment="1" pivotButton="0" quotePrefix="0" xfId="0">
      <alignment horizontal="center" vertical="center"/>
    </xf>
    <xf numFmtId="165" fontId="15" fillId="4" borderId="1" applyAlignment="1" pivotButton="0" quotePrefix="0" xfId="0">
      <alignment horizontal="center" vertical="center"/>
    </xf>
    <xf numFmtId="2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2" fontId="15" fillId="5" borderId="1" applyAlignment="1" pivotButton="0" quotePrefix="0" xfId="0">
      <alignment horizontal="center" vertical="center"/>
    </xf>
    <xf numFmtId="2" fontId="15" fillId="6" borderId="1" applyAlignment="1" pivotButton="0" quotePrefix="0" xfId="0">
      <alignment horizontal="center"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0" fontId="17" fillId="0" borderId="1" applyAlignment="1" pivotButton="0" quotePrefix="0" xfId="0">
      <alignment horizontal="left" vertical="center" indent="3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0" fontId="7" fillId="37" borderId="2" applyAlignment="1" pivotButton="0" quotePrefix="0" xfId="0">
      <alignment horizontal="center"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9" fillId="39" borderId="2" applyAlignment="1" pivotButton="0" quotePrefix="0" xfId="0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0" fontId="19" fillId="0" borderId="1" applyAlignment="1" pivotButton="0" quotePrefix="0" xfId="0">
      <alignment horizontal="right" vertical="center" indent="3"/>
    </xf>
    <xf numFmtId="0" fontId="20" fillId="0" borderId="4" applyAlignment="1" pivotButton="0" quotePrefix="0" xfId="0">
      <alignment horizontal="right" vertical="center" indent="1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4" borderId="10" applyAlignment="1" pivotButton="0" quotePrefix="0" xfId="0">
      <alignment horizontal="center" vertical="center"/>
    </xf>
    <xf numFmtId="1" fontId="15" fillId="4" borderId="10" applyAlignment="1" pivotButton="0" quotePrefix="0" xfId="0">
      <alignment horizontal="center" vertical="center"/>
    </xf>
    <xf numFmtId="1" fontId="15" fillId="2" borderId="10" applyAlignment="1" pivotButton="0" quotePrefix="0" xfId="0">
      <alignment horizontal="center" vertical="center"/>
    </xf>
    <xf numFmtId="165" fontId="15" fillId="2" borderId="10" applyAlignment="1" pivotButton="0" quotePrefix="0" xfId="0">
      <alignment horizontal="center" vertical="center"/>
    </xf>
    <xf numFmtId="1" fontId="15" fillId="6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15" fillId="37" borderId="2" applyAlignment="1" pivotButton="0" quotePrefix="0" xfId="0">
      <alignment horizontal="center" vertical="center"/>
    </xf>
    <xf numFmtId="0" fontId="7" fillId="37" borderId="1" applyAlignment="1" pivotButton="0" quotePrefix="0" xfId="0">
      <alignment horizontal="left" vertical="center" indent="1"/>
    </xf>
    <xf numFmtId="164" fontId="15" fillId="38" borderId="2" applyAlignment="1" pivotButton="0" quotePrefix="0" xfId="0">
      <alignment horizontal="center" vertical="center"/>
    </xf>
    <xf numFmtId="0" fontId="21" fillId="0" borderId="0" applyAlignment="1" pivotButton="0" quotePrefix="0" xfId="0">
      <alignment horizontal="left" vertical="center"/>
    </xf>
    <xf numFmtId="164" fontId="9" fillId="39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16" fillId="20" borderId="16" applyAlignment="1" pivotButton="0" quotePrefix="0" xfId="0">
      <alignment horizontal="center" vertical="center"/>
    </xf>
    <xf numFmtId="0" fontId="16" fillId="20" borderId="13" applyAlignment="1" pivotButton="0" quotePrefix="0" xfId="0">
      <alignment horizontal="center" vertical="center"/>
    </xf>
    <xf numFmtId="0" fontId="16" fillId="22" borderId="16" applyAlignment="1" pivotButton="0" quotePrefix="0" xfId="0">
      <alignment horizontal="center" vertical="center"/>
    </xf>
    <xf numFmtId="0" fontId="16" fillId="22" borderId="13" applyAlignment="1" pivotButton="0" quotePrefix="0" xfId="0">
      <alignment horizontal="center" vertical="center"/>
    </xf>
    <xf numFmtId="0" fontId="16" fillId="24" borderId="16" applyAlignment="1" pivotButton="0" quotePrefix="0" xfId="0">
      <alignment horizontal="center" vertical="center"/>
    </xf>
    <xf numFmtId="0" fontId="16" fillId="24" borderId="13" applyAlignment="1" pivotButton="0" quotePrefix="0" xfId="0">
      <alignment horizontal="center" vertical="center"/>
    </xf>
    <xf numFmtId="0" fontId="16" fillId="26" borderId="16" applyAlignment="1" pivotButton="0" quotePrefix="0" xfId="0">
      <alignment horizontal="center" vertical="center"/>
    </xf>
    <xf numFmtId="0" fontId="16" fillId="26" borderId="13" applyAlignment="1" pivotButton="0" quotePrefix="0" xfId="0">
      <alignment horizontal="center" vertical="center"/>
    </xf>
    <xf numFmtId="0" fontId="23" fillId="40" borderId="0" applyAlignment="1" pivotButton="0" quotePrefix="0" xfId="2">
      <alignment horizontal="center" vertical="center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164" fontId="14" fillId="34" borderId="7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0" fontId="0" fillId="0" borderId="16" pivotButton="0" quotePrefix="0" xfId="0"/>
    <xf numFmtId="165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0" fontId="0" fillId="0" borderId="13" pivotButton="0" quotePrefix="0" xfId="0"/>
    <xf numFmtId="164" fontId="8" fillId="12" borderId="1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164" fontId="8" fillId="30" borderId="4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164" fontId="10" fillId="33" borderId="6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24" fillId="41" borderId="0" applyAlignment="1" pivotButton="0" quotePrefix="0" xfId="2">
      <alignment horizontal="center"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2" borderId="10" applyAlignment="1" pivotButton="0" quotePrefix="0" xfId="0">
      <alignment horizontal="center" vertical="center"/>
    </xf>
    <xf numFmtId="165" fontId="15" fillId="4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8" fillId="19" borderId="2" applyAlignment="1" pivotButton="0" quotePrefix="0" xfId="1">
      <alignment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164" fontId="15" fillId="37" borderId="2" applyAlignment="1" pivotButton="0" quotePrefix="0" xfId="0">
      <alignment horizontal="center" vertical="center"/>
    </xf>
    <xf numFmtId="164" fontId="15" fillId="38" borderId="2" applyAlignment="1" pivotButton="0" quotePrefix="0" xfId="0">
      <alignment horizontal="center" vertical="center"/>
    </xf>
    <xf numFmtId="164" fontId="9" fillId="39" borderId="2" applyAlignment="1" pivotButton="0" quotePrefix="0" xfId="0">
      <alignment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drawing1.xml><?xml version="1.0" encoding="utf-8"?>
<wsDr xmlns="http://schemas.openxmlformats.org/drawingml/2006/spreadsheetDrawing">
  <twoCellAnchor editAs="oneCell">
    <from>
      <col>2</col>
      <colOff>660400</colOff>
      <row>0</row>
      <rowOff>127000</rowOff>
    </from>
    <to>
      <col>5</col>
      <colOff>88900</colOff>
      <row>1</row>
      <rowOff>159147</rowOff>
    </to>
    <pic>
      <nvPicPr>
        <cNvPr id="4" name="Picture 3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3403600" y="127000"/>
          <a:ext cx="2857500" cy="565547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2.xml><?xml version="1.0" encoding="utf-8"?>
<wsDr xmlns="http://schemas.openxmlformats.org/drawingml/2006/spreadsheetDrawing">
  <twoCellAnchor editAs="oneCell">
    <from>
      <col>1</col>
      <colOff>3505200</colOff>
      <row>0</row>
      <rowOff>114300</rowOff>
    </from>
    <to>
      <col>4</col>
      <colOff>1104900</colOff>
      <row>1</row>
      <rowOff>101203</rowOff>
    </to>
    <pic>
      <nvPicPr>
        <cNvPr id="4" name="Picture 3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3733800" y="114300"/>
          <a:ext cx="2628900" cy="520303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3&amp;utm_language=ES&amp;utm_source=integrated+content&amp;utm_campaign=/free-business-budget-templates-any-company&amp;utm_medium=ic+detailed+financial+projections+template+27083+updated+es&amp;lpa=ic+detailed+financial+projections+template+27083+updated+es&amp;lx=pQhW3PqqrwhJVef8td3gU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215"/>
  <sheetViews>
    <sheetView showGridLines="0" tabSelected="1" zoomScale="85" zoomScaleNormal="85" workbookViewId="0">
      <pane ySplit="1" topLeftCell="A2" activePane="bottomLeft" state="frozen"/>
      <selection pane="bottomLeft" activeCell="B3" sqref="B3"/>
    </sheetView>
  </sheetViews>
  <sheetFormatPr baseColWidth="10" defaultColWidth="11" defaultRowHeight="16"/>
  <cols>
    <col width="3" customWidth="1" style="80" min="1" max="1"/>
    <col width="33" customWidth="1" style="80" min="2" max="2"/>
    <col width="15" customWidth="1" style="80" min="3" max="19"/>
    <col width="3" customWidth="1" style="80" min="20" max="20"/>
  </cols>
  <sheetData>
    <row r="1" ht="42" customFormat="1" customHeight="1" s="78">
      <c r="A1" s="78" t="inlineStr">
        <is>
          <t xml:space="preserve"> </t>
        </is>
      </c>
      <c r="B1" s="54" t="inlineStr">
        <is>
          <t>PLANTILLA DE HOJA DE CÁLCULO DE PROYECCIONES FINANCIERAS DETALLADAS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79">
      <c r="A3" s="79" t="n"/>
      <c r="B3" s="53" t="inlineStr">
        <is>
          <t>GANANCIAS Y PÉRDIDAS DETALLADAS</t>
        </is>
      </c>
      <c r="C3" s="6" t="inlineStr">
        <is>
          <t>ENERO</t>
        </is>
      </c>
      <c r="D3" s="6" t="inlineStr">
        <is>
          <t>FEB</t>
        </is>
      </c>
      <c r="E3" s="6" t="inlineStr">
        <is>
          <t>MA</t>
        </is>
      </c>
      <c r="F3" s="41" t="inlineStr">
        <is>
          <t>TOTAL DEL 1T</t>
        </is>
      </c>
      <c r="G3" s="38" t="inlineStr">
        <is>
          <t>ABR</t>
        </is>
      </c>
      <c r="H3" s="7" t="inlineStr">
        <is>
          <t>MAYO</t>
        </is>
      </c>
      <c r="I3" s="7" t="inlineStr">
        <is>
          <t>JUN</t>
        </is>
      </c>
      <c r="J3" s="35" t="inlineStr">
        <is>
          <t>TOTAL DEL 2T</t>
        </is>
      </c>
      <c r="K3" s="32" t="inlineStr">
        <is>
          <t>JUL</t>
        </is>
      </c>
      <c r="L3" s="8" t="inlineStr">
        <is>
          <t>AGOSTO</t>
        </is>
      </c>
      <c r="M3" s="8" t="inlineStr">
        <is>
          <t>SEPT</t>
        </is>
      </c>
      <c r="N3" s="29" t="inlineStr">
        <is>
          <t>TOTAL DEL 3T</t>
        </is>
      </c>
      <c r="O3" s="25" t="inlineStr">
        <is>
          <t>OCT</t>
        </is>
      </c>
      <c r="P3" s="9" t="inlineStr">
        <is>
          <t>NOV</t>
        </is>
      </c>
      <c r="Q3" s="9" t="inlineStr">
        <is>
          <t>DIC</t>
        </is>
      </c>
      <c r="R3" s="22" t="inlineStr">
        <is>
          <t>TOTAL DEL 4T</t>
        </is>
      </c>
      <c r="S3" s="19" t="inlineStr">
        <is>
          <t>TOTAL INTERANUAL</t>
        </is>
      </c>
    </row>
    <row r="4" ht="36" customHeight="1" s="80">
      <c r="B4" s="94" t="inlineStr">
        <is>
          <t>BENEFICIO BRUTO</t>
        </is>
      </c>
      <c r="C4" s="174">
        <f>C32</f>
        <v/>
      </c>
      <c r="D4" s="174">
        <f>D32</f>
        <v/>
      </c>
      <c r="E4" s="174">
        <f>E32</f>
        <v/>
      </c>
      <c r="F4" s="175">
        <f>SUM(C4:E4)</f>
        <v/>
      </c>
      <c r="G4" s="176">
        <f>G32</f>
        <v/>
      </c>
      <c r="H4" s="176">
        <f>H32</f>
        <v/>
      </c>
      <c r="I4" s="176">
        <f>I32</f>
        <v/>
      </c>
      <c r="J4" s="177">
        <f>SUM(G4:I4)</f>
        <v/>
      </c>
      <c r="K4" s="178">
        <f>K32</f>
        <v/>
      </c>
      <c r="L4" s="178">
        <f>L32</f>
        <v/>
      </c>
      <c r="M4" s="178">
        <f>M32</f>
        <v/>
      </c>
      <c r="N4" s="179">
        <f>SUM(K4:M4)</f>
        <v/>
      </c>
      <c r="O4" s="180">
        <f>O32</f>
        <v/>
      </c>
      <c r="P4" s="180">
        <f>P32</f>
        <v/>
      </c>
      <c r="Q4" s="180">
        <f>Q32</f>
        <v/>
      </c>
      <c r="R4" s="181">
        <f>SUM(O4:Q4)</f>
        <v/>
      </c>
      <c r="S4" s="182">
        <f>SUM(F4,J4,N4,R4)</f>
        <v/>
      </c>
    </row>
    <row r="5" ht="36" customHeight="1" s="80" thickBot="1">
      <c r="B5" s="84" t="inlineStr">
        <is>
          <t>GASTOS TOTALES</t>
        </is>
      </c>
      <c r="C5" s="183" t="n">
        <v>4</v>
      </c>
      <c r="D5" s="183">
        <f>D133</f>
        <v/>
      </c>
      <c r="E5" s="183">
        <f>E133</f>
        <v/>
      </c>
      <c r="F5" s="184">
        <f>SUM(C5:E5)</f>
        <v/>
      </c>
      <c r="G5" s="185">
        <f>G133</f>
        <v/>
      </c>
      <c r="H5" s="185">
        <f>H133</f>
        <v/>
      </c>
      <c r="I5" s="185">
        <f>I133</f>
        <v/>
      </c>
      <c r="J5" s="186">
        <f>SUM(G5:I5)</f>
        <v/>
      </c>
      <c r="K5" s="187">
        <f>K133</f>
        <v/>
      </c>
      <c r="L5" s="187">
        <f>L133</f>
        <v/>
      </c>
      <c r="M5" s="187">
        <f>M133</f>
        <v/>
      </c>
      <c r="N5" s="188">
        <f>SUM(K5:M5)</f>
        <v/>
      </c>
      <c r="O5" s="189">
        <f>O133</f>
        <v/>
      </c>
      <c r="P5" s="189">
        <f>P133</f>
        <v/>
      </c>
      <c r="Q5" s="189">
        <f>Q133</f>
        <v/>
      </c>
      <c r="R5" s="190">
        <f>SUM(O5:Q5)</f>
        <v/>
      </c>
      <c r="S5" s="191">
        <f>SUM(F5,J5,N5,R5)</f>
        <v/>
      </c>
    </row>
    <row r="6" ht="36" customHeight="1" s="80" thickBot="1" thickTop="1">
      <c r="B6" s="104" t="inlineStr">
        <is>
          <t>BENEFICIO NETO MENSUAL/(PÉRDIDA)</t>
        </is>
      </c>
      <c r="C6" s="192">
        <f>C4-C5</f>
        <v/>
      </c>
      <c r="D6" s="192">
        <f>D4-D5</f>
        <v/>
      </c>
      <c r="E6" s="192">
        <f>E4-E5</f>
        <v/>
      </c>
      <c r="F6" s="193">
        <f>SUM(C6:E6)</f>
        <v/>
      </c>
      <c r="G6" s="194">
        <f>G4-G5</f>
        <v/>
      </c>
      <c r="H6" s="194">
        <f>H4-H5</f>
        <v/>
      </c>
      <c r="I6" s="194">
        <f>I4-I5</f>
        <v/>
      </c>
      <c r="J6" s="195">
        <f>SUM(G6:I6)</f>
        <v/>
      </c>
      <c r="K6" s="196">
        <f>K4-K5</f>
        <v/>
      </c>
      <c r="L6" s="196">
        <f>L4-L5</f>
        <v/>
      </c>
      <c r="M6" s="196">
        <f>M4-M5</f>
        <v/>
      </c>
      <c r="N6" s="197">
        <f>SUM(K6:M6)</f>
        <v/>
      </c>
      <c r="O6" s="198">
        <f>O4-O5</f>
        <v/>
      </c>
      <c r="P6" s="198">
        <f>P4-P5</f>
        <v/>
      </c>
      <c r="Q6" s="198">
        <f>Q4-Q5</f>
        <v/>
      </c>
      <c r="R6" s="199">
        <f>SUM(O6:Q6)</f>
        <v/>
      </c>
      <c r="S6" s="200">
        <f>SUM(F6,J6,N6,R6)</f>
        <v/>
      </c>
    </row>
    <row r="7" ht="36" customHeight="1" s="80" thickBot="1" thickTop="1">
      <c r="B7" s="83" t="inlineStr">
        <is>
          <t>AÑO HASTA LA FECHA BENEFICIO NETO/(PÉRDIDA)</t>
        </is>
      </c>
      <c r="C7" s="201">
        <f>C6</f>
        <v/>
      </c>
      <c r="D7" s="201">
        <f>C7+D6</f>
        <v/>
      </c>
      <c r="E7" s="201">
        <f>D7+E6</f>
        <v/>
      </c>
      <c r="F7" s="116" t="n"/>
      <c r="G7" s="202">
        <f>E7+G6</f>
        <v/>
      </c>
      <c r="H7" s="202">
        <f>G7+H6</f>
        <v/>
      </c>
      <c r="I7" s="202">
        <f>H7+I6</f>
        <v/>
      </c>
      <c r="J7" s="118" t="n"/>
      <c r="K7" s="203">
        <f>I7+K6</f>
        <v/>
      </c>
      <c r="L7" s="203">
        <f>K7+L6</f>
        <v/>
      </c>
      <c r="M7" s="203">
        <f>L7+M6</f>
        <v/>
      </c>
      <c r="N7" s="120" t="n"/>
      <c r="O7" s="204">
        <f>M7+O6</f>
        <v/>
      </c>
      <c r="P7" s="204">
        <f>O7+P6</f>
        <v/>
      </c>
      <c r="Q7" s="204">
        <f>P7+Q6</f>
        <v/>
      </c>
      <c r="R7" s="122" t="n"/>
    </row>
    <row r="8"/>
    <row r="9" ht="24" customFormat="1" customHeight="1" s="79">
      <c r="A9" s="79" t="n"/>
      <c r="B9" s="53" t="inlineStr">
        <is>
          <t>RATIOS DE PÉRDIDAS Y GANANCIAS</t>
        </is>
      </c>
      <c r="C9" s="6" t="inlineStr">
        <is>
          <t>ENERO</t>
        </is>
      </c>
      <c r="D9" s="6" t="inlineStr">
        <is>
          <t>FEB</t>
        </is>
      </c>
      <c r="E9" s="6" t="inlineStr">
        <is>
          <t>MA</t>
        </is>
      </c>
      <c r="F9" s="166" t="n"/>
      <c r="G9" s="7" t="inlineStr">
        <is>
          <t>ABR</t>
        </is>
      </c>
      <c r="H9" s="7" t="inlineStr">
        <is>
          <t>MAYO</t>
        </is>
      </c>
      <c r="I9" s="7" t="inlineStr">
        <is>
          <t>JUN</t>
        </is>
      </c>
      <c r="J9" s="168" t="n"/>
      <c r="K9" s="8" t="inlineStr">
        <is>
          <t>JUL</t>
        </is>
      </c>
      <c r="L9" s="8" t="inlineStr">
        <is>
          <t>AGOSTO</t>
        </is>
      </c>
      <c r="M9" s="8" t="inlineStr">
        <is>
          <t>SEPT</t>
        </is>
      </c>
      <c r="N9" s="170" t="n"/>
      <c r="O9" s="9" t="inlineStr">
        <is>
          <t>OCT</t>
        </is>
      </c>
      <c r="P9" s="9" t="inlineStr">
        <is>
          <t>NOV</t>
        </is>
      </c>
      <c r="Q9" s="9" t="inlineStr">
        <is>
          <t>DIC</t>
        </is>
      </c>
      <c r="R9" s="172" t="n"/>
    </row>
    <row r="10" ht="43" customHeight="1" s="80">
      <c r="B10" s="114" t="inlineStr">
        <is>
          <t>MARGEN BRUTO
 (Beneficio Bruto/Ingreso Neto)</t>
        </is>
      </c>
      <c r="C10" s="205">
        <f>C4/C25</f>
        <v/>
      </c>
      <c r="D10" s="205">
        <f>D4/D25</f>
        <v/>
      </c>
      <c r="E10" s="205">
        <f>E4/E25</f>
        <v/>
      </c>
      <c r="F10" s="206" t="n"/>
      <c r="G10" s="207">
        <f>G4/G25</f>
        <v/>
      </c>
      <c r="H10" s="207">
        <f>H4/H25</f>
        <v/>
      </c>
      <c r="I10" s="207">
        <f>I4/I25</f>
        <v/>
      </c>
      <c r="J10" s="206" t="n"/>
      <c r="K10" s="208">
        <f>K4/K25</f>
        <v/>
      </c>
      <c r="L10" s="208">
        <f>L4/L25</f>
        <v/>
      </c>
      <c r="M10" s="208">
        <f>M4/M25</f>
        <v/>
      </c>
      <c r="N10" s="206" t="n"/>
      <c r="O10" s="209">
        <f>O4/O25</f>
        <v/>
      </c>
      <c r="P10" s="209">
        <f>P4/P25</f>
        <v/>
      </c>
      <c r="Q10" s="209">
        <f>Q4/Q25</f>
        <v/>
      </c>
      <c r="R10" s="206" t="n"/>
    </row>
    <row r="11" ht="43" customHeight="1" s="80">
      <c r="B11" s="114" t="inlineStr">
        <is>
          <t>MARGEN  NETO
(Beneficio neto/Ingreso neto)</t>
        </is>
      </c>
      <c r="C11" s="205">
        <f>C6/C25</f>
        <v/>
      </c>
      <c r="D11" s="205">
        <f>D6/D25</f>
        <v/>
      </c>
      <c r="E11" s="205">
        <f>E6/E25</f>
        <v/>
      </c>
      <c r="F11" s="206" t="n"/>
      <c r="G11" s="207">
        <f>G6/G25</f>
        <v/>
      </c>
      <c r="H11" s="207">
        <f>H6/H25</f>
        <v/>
      </c>
      <c r="I11" s="207">
        <f>I6/I25</f>
        <v/>
      </c>
      <c r="J11" s="206" t="n"/>
      <c r="K11" s="208">
        <f>K6/K25</f>
        <v/>
      </c>
      <c r="L11" s="208">
        <f>L6/L25</f>
        <v/>
      </c>
      <c r="M11" s="208">
        <f>M6/M25</f>
        <v/>
      </c>
      <c r="N11" s="206" t="n"/>
      <c r="O11" s="209">
        <f>O6/O25</f>
        <v/>
      </c>
      <c r="P11" s="209">
        <f>P6/P25</f>
        <v/>
      </c>
      <c r="Q11" s="209">
        <f>Q6/Q25</f>
        <v/>
      </c>
      <c r="R11" s="206" t="n"/>
    </row>
    <row r="12" ht="43" customHeight="1" s="80">
      <c r="B12" s="114" t="inlineStr">
        <is>
          <t>MARCADO 
((Ingreso neto menos costo de los bienes vendidos)/(Costo de los bienes vendidos)) x 100</t>
        </is>
      </c>
      <c r="C12" s="124">
        <f>C4/C31</f>
        <v/>
      </c>
      <c r="D12" s="124">
        <f>D4/D31</f>
        <v/>
      </c>
      <c r="E12" s="124">
        <f>E4/E31</f>
        <v/>
      </c>
      <c r="F12" s="206" t="n"/>
      <c r="G12" s="126">
        <f>G4/G31</f>
        <v/>
      </c>
      <c r="H12" s="126">
        <f>H4/H31</f>
        <v/>
      </c>
      <c r="I12" s="126">
        <f>I4/I31</f>
        <v/>
      </c>
      <c r="J12" s="206" t="n"/>
      <c r="K12" s="129">
        <f>K4/K31</f>
        <v/>
      </c>
      <c r="L12" s="129">
        <f>L4/L31</f>
        <v/>
      </c>
      <c r="M12" s="129">
        <f>M4/M31</f>
        <v/>
      </c>
      <c r="N12" s="206" t="n"/>
      <c r="O12" s="130">
        <f>O4/O31</f>
        <v/>
      </c>
      <c r="P12" s="130">
        <f>P4/P31</f>
        <v/>
      </c>
      <c r="Q12" s="130">
        <f>Q4/Q31</f>
        <v/>
      </c>
      <c r="R12" s="206" t="n"/>
    </row>
    <row r="13" ht="43" customHeight="1" s="80">
      <c r="B13" s="114" t="inlineStr">
        <is>
          <t>PUNTO DE EQUILIBRIO 
(Gastos/((1-(Costo de los Bienes Vendidos/Ingresos Netos))</t>
        </is>
      </c>
      <c r="C13" s="205">
        <f>(C5/(1-C31/C25))</f>
        <v/>
      </c>
      <c r="D13" s="205">
        <f>(D5/(1-D31/D25))</f>
        <v/>
      </c>
      <c r="E13" s="205">
        <f>(E5/(1-E31/E25))</f>
        <v/>
      </c>
      <c r="F13" s="210" t="n"/>
      <c r="G13" s="207">
        <f>(G5/(1-G31/G25))</f>
        <v/>
      </c>
      <c r="H13" s="207">
        <f>(H5/(1-H31/H25))</f>
        <v/>
      </c>
      <c r="I13" s="207">
        <f>(I5/(1-I31/I25))</f>
        <v/>
      </c>
      <c r="J13" s="210" t="n"/>
      <c r="K13" s="208">
        <f>(K5/(1-K31/K25))</f>
        <v/>
      </c>
      <c r="L13" s="208">
        <f>(L5/(1-L31/L25))</f>
        <v/>
      </c>
      <c r="M13" s="208">
        <f>(M5/(1-M31/M25))</f>
        <v/>
      </c>
      <c r="N13" s="210" t="n"/>
      <c r="O13" s="209">
        <f>(O5/(1-O31/O25))</f>
        <v/>
      </c>
      <c r="P13" s="209">
        <f>(P5/(1-P31/P25))</f>
        <v/>
      </c>
      <c r="Q13" s="209">
        <f>(Q5/(1-Q31/Q25))</f>
        <v/>
      </c>
      <c r="R13" s="210" t="n"/>
    </row>
    <row r="14"/>
    <row r="15" ht="24" customFormat="1" customHeight="1" s="79">
      <c r="A15" s="79" t="n"/>
      <c r="B15" s="53" t="inlineStr">
        <is>
          <t>INGRESOS MENSUALES</t>
        </is>
      </c>
      <c r="C15" s="6" t="inlineStr">
        <is>
          <t>ENERO</t>
        </is>
      </c>
      <c r="D15" s="6" t="inlineStr">
        <is>
          <t>FEB</t>
        </is>
      </c>
      <c r="E15" s="6" t="inlineStr">
        <is>
          <t>MA</t>
        </is>
      </c>
      <c r="F15" s="41" t="inlineStr">
        <is>
          <t>TOTAL DEL 1T</t>
        </is>
      </c>
      <c r="G15" s="38" t="inlineStr">
        <is>
          <t>ABR</t>
        </is>
      </c>
      <c r="H15" s="7" t="inlineStr">
        <is>
          <t>MAYO</t>
        </is>
      </c>
      <c r="I15" s="7" t="inlineStr">
        <is>
          <t>JUN</t>
        </is>
      </c>
      <c r="J15" s="35" t="inlineStr">
        <is>
          <t>TOTAL DEL 2T</t>
        </is>
      </c>
      <c r="K15" s="32" t="inlineStr">
        <is>
          <t>JUL</t>
        </is>
      </c>
      <c r="L15" s="8" t="inlineStr">
        <is>
          <t>AGOSTO</t>
        </is>
      </c>
      <c r="M15" s="8" t="inlineStr">
        <is>
          <t>SEPT</t>
        </is>
      </c>
      <c r="N15" s="29" t="inlineStr">
        <is>
          <t>TOTAL DEL 3T</t>
        </is>
      </c>
      <c r="O15" s="25" t="inlineStr">
        <is>
          <t>OCT</t>
        </is>
      </c>
      <c r="P15" s="9" t="inlineStr">
        <is>
          <t>NOV</t>
        </is>
      </c>
      <c r="Q15" s="9" t="inlineStr">
        <is>
          <t>DIC</t>
        </is>
      </c>
      <c r="R15" s="22" t="inlineStr">
        <is>
          <t>TOTAL DEL 4T</t>
        </is>
      </c>
      <c r="S15" s="19" t="inlineStr">
        <is>
          <t>TOTAL INTERANUAL</t>
        </is>
      </c>
    </row>
    <row r="16" ht="18" customHeight="1" s="80">
      <c r="B16" s="52" t="inlineStr">
        <is>
          <t>VENTAS</t>
        </is>
      </c>
      <c r="C16" s="10" t="n"/>
      <c r="D16" s="10" t="n"/>
      <c r="E16" s="10" t="n"/>
      <c r="F16" s="42" t="n"/>
      <c r="G16" s="39" t="n"/>
      <c r="H16" s="11" t="n"/>
      <c r="I16" s="11" t="n"/>
      <c r="J16" s="36" t="n"/>
      <c r="K16" s="33" t="n"/>
      <c r="L16" s="12" t="n"/>
      <c r="M16" s="12" t="n"/>
      <c r="N16" s="30" t="n"/>
      <c r="O16" s="26" t="n"/>
      <c r="P16" s="13" t="n"/>
      <c r="Q16" s="13" t="n"/>
      <c r="R16" s="23" t="n"/>
      <c r="S16" s="20" t="n"/>
    </row>
    <row r="17" ht="18" customHeight="1" s="80">
      <c r="B17" s="51" t="inlineStr">
        <is>
          <t>VENTAS DE BIENES/SERVICIOS</t>
        </is>
      </c>
      <c r="C17" s="211" t="n"/>
      <c r="D17" s="211" t="n"/>
      <c r="E17" s="211" t="n"/>
      <c r="F17" s="212">
        <f>SUM(C17:E17)</f>
        <v/>
      </c>
      <c r="G17" s="213" t="n"/>
      <c r="H17" s="214" t="n"/>
      <c r="I17" s="214" t="n"/>
      <c r="J17" s="215">
        <f>SUM(G17:I17)</f>
        <v/>
      </c>
      <c r="K17" s="216" t="n"/>
      <c r="L17" s="217" t="n"/>
      <c r="M17" s="217" t="n"/>
      <c r="N17" s="218">
        <f>SUM(K17:M17)</f>
        <v/>
      </c>
      <c r="O17" s="219" t="n"/>
      <c r="P17" s="220" t="n"/>
      <c r="Q17" s="220" t="n"/>
      <c r="R17" s="221">
        <f>SUM(O17:Q17)</f>
        <v/>
      </c>
      <c r="S17" s="222">
        <f>SUM(F17,J17,N17,R17)</f>
        <v/>
      </c>
    </row>
    <row r="18" ht="18" customHeight="1" s="80">
      <c r="B18" s="51" t="inlineStr">
        <is>
          <t>COMISIONES/HONORARIOS/ETC.</t>
        </is>
      </c>
      <c r="C18" s="211" t="n"/>
      <c r="D18" s="211" t="n"/>
      <c r="E18" s="211" t="n"/>
      <c r="F18" s="212">
        <f>SUM(C18:E18)</f>
        <v/>
      </c>
      <c r="G18" s="213" t="n"/>
      <c r="H18" s="214" t="n"/>
      <c r="I18" s="214" t="n"/>
      <c r="J18" s="215">
        <f>SUM(G18:I18)</f>
        <v/>
      </c>
      <c r="K18" s="216" t="n"/>
      <c r="L18" s="217" t="n"/>
      <c r="M18" s="217" t="n"/>
      <c r="N18" s="218">
        <f>SUM(K18:M18)</f>
        <v/>
      </c>
      <c r="O18" s="219" t="n"/>
      <c r="P18" s="220" t="n"/>
      <c r="Q18" s="220" t="n"/>
      <c r="R18" s="221">
        <f>SUM(O18:Q18)</f>
        <v/>
      </c>
      <c r="S18" s="222">
        <f>SUM(F18,J18,N18,R18)</f>
        <v/>
      </c>
    </row>
    <row r="19" ht="18" customHeight="1" s="80">
      <c r="B19" s="51" t="inlineStr">
        <is>
          <t>OTRO</t>
        </is>
      </c>
      <c r="C19" s="211" t="n"/>
      <c r="D19" s="211" t="n"/>
      <c r="E19" s="211" t="n"/>
      <c r="F19" s="212">
        <f>SUM(C19:E19)</f>
        <v/>
      </c>
      <c r="G19" s="213" t="n"/>
      <c r="H19" s="214" t="n"/>
      <c r="I19" s="214" t="n"/>
      <c r="J19" s="215">
        <f>SUM(G19:I19)</f>
        <v/>
      </c>
      <c r="K19" s="216" t="n"/>
      <c r="L19" s="217" t="n"/>
      <c r="M19" s="217" t="n"/>
      <c r="N19" s="218">
        <f>SUM(K19:M19)</f>
        <v/>
      </c>
      <c r="O19" s="219" t="n"/>
      <c r="P19" s="220" t="n"/>
      <c r="Q19" s="220" t="n"/>
      <c r="R19" s="221">
        <f>SUM(O19:Q19)</f>
        <v/>
      </c>
      <c r="S19" s="222">
        <f>SUM(F19,J19,N19,R19)</f>
        <v/>
      </c>
    </row>
    <row r="20" ht="22" customHeight="1" s="80" thickBot="1">
      <c r="B20" s="55" t="inlineStr">
        <is>
          <t>VENTAS TOTALES</t>
        </is>
      </c>
      <c r="C20" s="223">
        <f>SUM(C17:C19)</f>
        <v/>
      </c>
      <c r="D20" s="223">
        <f>SUM(D17:D19)</f>
        <v/>
      </c>
      <c r="E20" s="223">
        <f>SUM(E17:E19)</f>
        <v/>
      </c>
      <c r="F20" s="224">
        <f>SUM(F17:F19)</f>
        <v/>
      </c>
      <c r="G20" s="223">
        <f>SUM(G17:G19)</f>
        <v/>
      </c>
      <c r="H20" s="223">
        <f>SUM(H17:H19)</f>
        <v/>
      </c>
      <c r="I20" s="223">
        <f>SUM(I17:I19)</f>
        <v/>
      </c>
      <c r="J20" s="225">
        <f>SUM(J17:J19)</f>
        <v/>
      </c>
      <c r="K20" s="223">
        <f>SUM(K17:K19)</f>
        <v/>
      </c>
      <c r="L20" s="223">
        <f>SUM(L17:L19)</f>
        <v/>
      </c>
      <c r="M20" s="223">
        <f>SUM(M17:M19)</f>
        <v/>
      </c>
      <c r="N20" s="225">
        <f>SUM(N17:N19)</f>
        <v/>
      </c>
      <c r="O20" s="223">
        <f>SUM(O17:O19)</f>
        <v/>
      </c>
      <c r="P20" s="223">
        <f>SUM(P17:P19)</f>
        <v/>
      </c>
      <c r="Q20" s="223">
        <f>SUM(Q17:Q19)</f>
        <v/>
      </c>
      <c r="R20" s="225">
        <f>SUM(R17:R19)</f>
        <v/>
      </c>
      <c r="S20" s="226">
        <f>SUM(F20,J20,N20,R20)</f>
        <v/>
      </c>
    </row>
    <row r="21" ht="18" customHeight="1" s="80">
      <c r="B21" s="52" t="inlineStr">
        <is>
          <t>MENOS DESCUENTOS/COMISIONES</t>
        </is>
      </c>
      <c r="C21" s="10" t="n"/>
      <c r="D21" s="10" t="n"/>
      <c r="E21" s="10" t="n"/>
      <c r="F21" s="42" t="n"/>
      <c r="G21" s="39" t="n"/>
      <c r="H21" s="11" t="n"/>
      <c r="I21" s="11" t="n"/>
      <c r="J21" s="36" t="n"/>
      <c r="K21" s="33" t="n"/>
      <c r="L21" s="12" t="n"/>
      <c r="M21" s="12" t="n"/>
      <c r="N21" s="30" t="n"/>
      <c r="O21" s="26" t="n"/>
      <c r="P21" s="13" t="n"/>
      <c r="Q21" s="13" t="n"/>
      <c r="R21" s="23" t="n"/>
      <c r="S21" s="20" t="n"/>
    </row>
    <row r="22" ht="18" customHeight="1" s="80">
      <c r="B22" s="51" t="inlineStr">
        <is>
          <t>DESCUENTOS OTORGADOS</t>
        </is>
      </c>
      <c r="C22" s="211" t="n"/>
      <c r="D22" s="211" t="n"/>
      <c r="E22" s="211" t="n"/>
      <c r="F22" s="212">
        <f>SUM(C22:E22)</f>
        <v/>
      </c>
      <c r="G22" s="213" t="n"/>
      <c r="H22" s="214" t="n"/>
      <c r="I22" s="214" t="n"/>
      <c r="J22" s="215">
        <f>SUM(G22:I22)</f>
        <v/>
      </c>
      <c r="K22" s="216" t="n"/>
      <c r="L22" s="217" t="n"/>
      <c r="M22" s="217" t="n"/>
      <c r="N22" s="218">
        <f>SUM(K22:M22)</f>
        <v/>
      </c>
      <c r="O22" s="219" t="n"/>
      <c r="P22" s="220" t="n"/>
      <c r="Q22" s="220" t="n"/>
      <c r="R22" s="221">
        <f>SUM(O22:Q22)</f>
        <v/>
      </c>
      <c r="S22" s="222">
        <f>SUM(F22,J22,N22,R22)</f>
        <v/>
      </c>
    </row>
    <row r="23" ht="18" customHeight="1" s="80">
      <c r="B23" s="51" t="inlineStr">
        <is>
          <t>COMISIONES PAGADAS</t>
        </is>
      </c>
      <c r="C23" s="211" t="n"/>
      <c r="D23" s="211" t="n"/>
      <c r="E23" s="211" t="n"/>
      <c r="F23" s="212">
        <f>SUM(C23:E23)</f>
        <v/>
      </c>
      <c r="G23" s="213" t="n"/>
      <c r="H23" s="214" t="n"/>
      <c r="I23" s="214" t="n"/>
      <c r="J23" s="215">
        <f>SUM(G23:I23)</f>
        <v/>
      </c>
      <c r="K23" s="216" t="n"/>
      <c r="L23" s="217" t="n"/>
      <c r="M23" s="217" t="n"/>
      <c r="N23" s="218">
        <f>SUM(K23:M23)</f>
        <v/>
      </c>
      <c r="O23" s="219" t="n"/>
      <c r="P23" s="220" t="n"/>
      <c r="Q23" s="220" t="n"/>
      <c r="R23" s="221">
        <f>SUM(O23:Q23)</f>
        <v/>
      </c>
      <c r="S23" s="222">
        <f>SUM(F23,J23,N23,R23)</f>
        <v/>
      </c>
    </row>
    <row r="24" ht="22" customHeight="1" s="80" thickBot="1">
      <c r="B24" s="55" t="inlineStr">
        <is>
          <t>TOTAL DESCUENTOS/COMISIONES</t>
        </is>
      </c>
      <c r="C24" s="227">
        <f>SUM(C22:C23)</f>
        <v/>
      </c>
      <c r="D24" s="227">
        <f>SUM(D22:D23)</f>
        <v/>
      </c>
      <c r="E24" s="227">
        <f>SUM(E22:E23)</f>
        <v/>
      </c>
      <c r="F24" s="212">
        <f>SUM(C24:E24)</f>
        <v/>
      </c>
      <c r="G24" s="228">
        <f>SUM(G22:G23)</f>
        <v/>
      </c>
      <c r="H24" s="227">
        <f>SUM(H22:H23)</f>
        <v/>
      </c>
      <c r="I24" s="227">
        <f>SUM(I22:I23)</f>
        <v/>
      </c>
      <c r="J24" s="215">
        <f>SUM(G24:I24)</f>
        <v/>
      </c>
      <c r="K24" s="228">
        <f>SUM(K22:K23)</f>
        <v/>
      </c>
      <c r="L24" s="227">
        <f>SUM(L22:L23)</f>
        <v/>
      </c>
      <c r="M24" s="227">
        <f>SUM(M22:M23)</f>
        <v/>
      </c>
      <c r="N24" s="218">
        <f>SUM(K24:M24)</f>
        <v/>
      </c>
      <c r="O24" s="228">
        <f>SUM(O22:O23)</f>
        <v/>
      </c>
      <c r="P24" s="227">
        <f>SUM(P22:P23)</f>
        <v/>
      </c>
      <c r="Q24" s="227">
        <f>SUM(Q22:Q23)</f>
        <v/>
      </c>
      <c r="R24" s="221">
        <f>SUM(O24:Q24)</f>
        <v/>
      </c>
      <c r="S24" s="222">
        <f>SUM(F24,J24,N24,R24)</f>
        <v/>
      </c>
    </row>
    <row r="25" ht="22" customHeight="1" s="80" thickBot="1">
      <c r="B25" s="57" t="inlineStr">
        <is>
          <t>INGRESOS NETOS TOTALES</t>
        </is>
      </c>
      <c r="C25" s="229">
        <f>C20-C24</f>
        <v/>
      </c>
      <c r="D25" s="229">
        <f>D20-D24</f>
        <v/>
      </c>
      <c r="E25" s="229">
        <f>E20-E24</f>
        <v/>
      </c>
      <c r="F25" s="230">
        <f>F20-F24</f>
        <v/>
      </c>
      <c r="G25" s="231">
        <f>G20-G24</f>
        <v/>
      </c>
      <c r="H25" s="229">
        <f>H20-H24</f>
        <v/>
      </c>
      <c r="I25" s="229">
        <f>I20-I24</f>
        <v/>
      </c>
      <c r="J25" s="232">
        <f>J20-J24</f>
        <v/>
      </c>
      <c r="K25" s="231">
        <f>K20-K24</f>
        <v/>
      </c>
      <c r="L25" s="229">
        <f>L20-L24</f>
        <v/>
      </c>
      <c r="M25" s="229">
        <f>M20-M24</f>
        <v/>
      </c>
      <c r="N25" s="232">
        <f>N20-N24</f>
        <v/>
      </c>
      <c r="O25" s="231">
        <f>O20-O24</f>
        <v/>
      </c>
      <c r="P25" s="229">
        <f>P20-P24</f>
        <v/>
      </c>
      <c r="Q25" s="229">
        <f>Q20-Q24</f>
        <v/>
      </c>
      <c r="R25" s="232">
        <f>R20-R24</f>
        <v/>
      </c>
      <c r="S25" s="226">
        <f>SUM(F25,J25,N25,R25)</f>
        <v/>
      </c>
    </row>
    <row r="26" ht="18" customHeight="1" s="80">
      <c r="B26" s="52" t="inlineStr">
        <is>
          <t>COGS  Costo de los bienes vendidos</t>
        </is>
      </c>
      <c r="C26" s="10" t="n"/>
      <c r="D26" s="10" t="n"/>
      <c r="E26" s="10" t="n"/>
      <c r="F26" s="42" t="n"/>
      <c r="G26" s="39" t="n"/>
      <c r="H26" s="11" t="n"/>
      <c r="I26" s="11" t="n"/>
      <c r="J26" s="36" t="n"/>
      <c r="K26" s="33" t="n"/>
      <c r="L26" s="12" t="n"/>
      <c r="M26" s="12" t="n"/>
      <c r="N26" s="30" t="n"/>
      <c r="O26" s="26" t="n"/>
      <c r="P26" s="13" t="n"/>
      <c r="Q26" s="13" t="n"/>
      <c r="R26" s="23" t="n"/>
      <c r="S26" s="20" t="n"/>
    </row>
    <row r="27" ht="18" customHeight="1" s="80">
      <c r="B27" s="51" t="inlineStr">
        <is>
          <t>APERTURA DE STOCK</t>
        </is>
      </c>
      <c r="C27" s="211" t="n"/>
      <c r="D27" s="211" t="n"/>
      <c r="E27" s="211" t="n"/>
      <c r="F27" s="212">
        <f>SUM(C27:E27)</f>
        <v/>
      </c>
      <c r="G27" s="213" t="n"/>
      <c r="H27" s="214" t="n"/>
      <c r="I27" s="214" t="n"/>
      <c r="J27" s="215">
        <f>SUM(G27:I27)</f>
        <v/>
      </c>
      <c r="K27" s="216" t="n"/>
      <c r="L27" s="217" t="n"/>
      <c r="M27" s="217" t="n"/>
      <c r="N27" s="218">
        <f>SUM(K27:M27)</f>
        <v/>
      </c>
      <c r="O27" s="219" t="n"/>
      <c r="P27" s="220" t="n"/>
      <c r="Q27" s="220" t="n"/>
      <c r="R27" s="221">
        <f>SUM(O27:Q27)</f>
        <v/>
      </c>
      <c r="S27" s="222">
        <f>SUM(F27,J27,N27,R27)</f>
        <v/>
      </c>
    </row>
    <row r="28" ht="18" customHeight="1" s="80">
      <c r="B28" s="51" t="inlineStr">
        <is>
          <t>STOCK COMPRADO</t>
        </is>
      </c>
      <c r="C28" s="211" t="n"/>
      <c r="D28" s="211" t="n"/>
      <c r="E28" s="211" t="n"/>
      <c r="F28" s="212">
        <f>SUM(C28:E28)</f>
        <v/>
      </c>
      <c r="G28" s="213" t="n"/>
      <c r="H28" s="214" t="n"/>
      <c r="I28" s="214" t="n"/>
      <c r="J28" s="215">
        <f>SUM(G28:I28)</f>
        <v/>
      </c>
      <c r="K28" s="216" t="n"/>
      <c r="L28" s="217" t="n"/>
      <c r="M28" s="217" t="n"/>
      <c r="N28" s="218">
        <f>SUM(K28:M28)</f>
        <v/>
      </c>
      <c r="O28" s="219" t="n"/>
      <c r="P28" s="220" t="n"/>
      <c r="Q28" s="220" t="n"/>
      <c r="R28" s="221">
        <f>SUM(O28:Q28)</f>
        <v/>
      </c>
      <c r="S28" s="222">
        <f>SUM(F28,J28,N28,R28)</f>
        <v/>
      </c>
    </row>
    <row r="29" ht="22" customHeight="1" s="80" thickBot="1">
      <c r="B29" s="149" t="inlineStr">
        <is>
          <t>ENGRANAJES SUBTOTALES</t>
        </is>
      </c>
      <c r="C29" s="227">
        <f>SUM(C27:C28)</f>
        <v/>
      </c>
      <c r="D29" s="227">
        <f>SUM(D27:D28)</f>
        <v/>
      </c>
      <c r="E29" s="227">
        <f>SUM(E27:E28)</f>
        <v/>
      </c>
      <c r="F29" s="233">
        <f>SUM(F27:F28)</f>
        <v/>
      </c>
      <c r="G29" s="228">
        <f>G28-G27</f>
        <v/>
      </c>
      <c r="H29" s="227">
        <f>H28-H27</f>
        <v/>
      </c>
      <c r="I29" s="227">
        <f>I28-I27</f>
        <v/>
      </c>
      <c r="J29" s="233">
        <f>J28-J27</f>
        <v/>
      </c>
      <c r="K29" s="228">
        <f>K28-K27</f>
        <v/>
      </c>
      <c r="L29" s="227">
        <f>L28-L27</f>
        <v/>
      </c>
      <c r="M29" s="227">
        <f>M28-M27</f>
        <v/>
      </c>
      <c r="N29" s="233">
        <f>N28-N27</f>
        <v/>
      </c>
      <c r="O29" s="228">
        <f>O28-O27</f>
        <v/>
      </c>
      <c r="P29" s="227">
        <f>P28-P27</f>
        <v/>
      </c>
      <c r="Q29" s="227">
        <f>Q28-Q27</f>
        <v/>
      </c>
      <c r="R29" s="233">
        <f>R28-R27</f>
        <v/>
      </c>
      <c r="S29" s="222">
        <f>SUM(F29,J29,N29,R29)</f>
        <v/>
      </c>
    </row>
    <row r="30" ht="18" customHeight="1" s="80">
      <c r="B30" s="51" t="inlineStr">
        <is>
          <t>MENOS STOCK DE CIERRE</t>
        </is>
      </c>
      <c r="C30" s="211" t="n"/>
      <c r="D30" s="211" t="n"/>
      <c r="E30" s="211" t="n"/>
      <c r="F30" s="212">
        <f>SUM(C30:E30)</f>
        <v/>
      </c>
      <c r="G30" s="213" t="n"/>
      <c r="H30" s="214" t="n"/>
      <c r="I30" s="214" t="n"/>
      <c r="J30" s="215">
        <f>SUM(G30:I30)</f>
        <v/>
      </c>
      <c r="K30" s="216" t="n"/>
      <c r="L30" s="217" t="n"/>
      <c r="M30" s="217" t="n"/>
      <c r="N30" s="218">
        <f>SUM(K30:M30)</f>
        <v/>
      </c>
      <c r="O30" s="219" t="n"/>
      <c r="P30" s="220" t="n"/>
      <c r="Q30" s="220" t="n"/>
      <c r="R30" s="221">
        <f>SUM(O30:Q30)</f>
        <v/>
      </c>
      <c r="S30" s="222">
        <f>SUM(F30,J30,N30,R30)</f>
        <v/>
      </c>
    </row>
    <row r="31" ht="22" customHeight="1" s="80" thickBot="1">
      <c r="B31" s="57" t="inlineStr">
        <is>
          <t>ENGRANAJES TOTALES</t>
        </is>
      </c>
      <c r="C31" s="229">
        <f>C29-C30</f>
        <v/>
      </c>
      <c r="D31" s="229">
        <f>D29-D30</f>
        <v/>
      </c>
      <c r="E31" s="229">
        <f>E29-E30</f>
        <v/>
      </c>
      <c r="F31" s="232">
        <f>F29-F30</f>
        <v/>
      </c>
      <c r="G31" s="231">
        <f>G29-G30</f>
        <v/>
      </c>
      <c r="H31" s="229">
        <f>H29-H30</f>
        <v/>
      </c>
      <c r="I31" s="229">
        <f>I29-I30</f>
        <v/>
      </c>
      <c r="J31" s="232">
        <f>J29-J30</f>
        <v/>
      </c>
      <c r="K31" s="231">
        <f>K29-K30</f>
        <v/>
      </c>
      <c r="L31" s="229">
        <f>L29-L30</f>
        <v/>
      </c>
      <c r="M31" s="229">
        <f>M29-M30</f>
        <v/>
      </c>
      <c r="N31" s="232">
        <f>N29-N30</f>
        <v/>
      </c>
      <c r="O31" s="231">
        <f>O29-O30</f>
        <v/>
      </c>
      <c r="P31" s="229">
        <f>P29-P30</f>
        <v/>
      </c>
      <c r="Q31" s="229">
        <f>Q29-Q30</f>
        <v/>
      </c>
      <c r="R31" s="232">
        <f>R29-R30</f>
        <v/>
      </c>
      <c r="S31" s="226">
        <f>S29-S30</f>
        <v/>
      </c>
    </row>
    <row r="32" ht="22" customHeight="1" s="80" thickBot="1">
      <c r="B32" s="58" t="inlineStr">
        <is>
          <t>BENEFICIO BRUTO</t>
        </is>
      </c>
      <c r="C32" s="234">
        <f>C25-C31</f>
        <v/>
      </c>
      <c r="D32" s="234">
        <f>D25-D31</f>
        <v/>
      </c>
      <c r="E32" s="234">
        <f>E25-E31</f>
        <v/>
      </c>
      <c r="F32" s="235">
        <f>SUM(C32:E32)</f>
        <v/>
      </c>
      <c r="G32" s="236">
        <f>G25-G31</f>
        <v/>
      </c>
      <c r="H32" s="237">
        <f>H25-H31</f>
        <v/>
      </c>
      <c r="I32" s="237">
        <f>I25-I31</f>
        <v/>
      </c>
      <c r="J32" s="238">
        <f>SUM(G32:I32)</f>
        <v/>
      </c>
      <c r="K32" s="239">
        <f>K25-K31</f>
        <v/>
      </c>
      <c r="L32" s="240">
        <f>L25-L31</f>
        <v/>
      </c>
      <c r="M32" s="240">
        <f>M25-M31</f>
        <v/>
      </c>
      <c r="N32" s="241">
        <f>SUM(K32:M32)</f>
        <v/>
      </c>
      <c r="O32" s="242">
        <f>O25-O31</f>
        <v/>
      </c>
      <c r="P32" s="243">
        <f>P25-P31</f>
        <v/>
      </c>
      <c r="Q32" s="243">
        <f>Q25-Q31</f>
        <v/>
      </c>
      <c r="R32" s="244">
        <f>SUM(O32:Q32)</f>
        <v/>
      </c>
      <c r="S32" s="245">
        <f>SUM(F32,J32,N32,R32)</f>
        <v/>
      </c>
    </row>
    <row r="33"/>
    <row r="34" ht="24" customFormat="1" customHeight="1" s="79">
      <c r="A34" s="79" t="n"/>
      <c r="B34" s="53" t="inlineStr">
        <is>
          <t>GASTOS - OPERATIVOS</t>
        </is>
      </c>
      <c r="C34" s="6" t="inlineStr">
        <is>
          <t>ENERO</t>
        </is>
      </c>
      <c r="D34" s="6" t="inlineStr">
        <is>
          <t>FEB</t>
        </is>
      </c>
      <c r="E34" s="6" t="inlineStr">
        <is>
          <t>MA</t>
        </is>
      </c>
      <c r="F34" s="41" t="inlineStr">
        <is>
          <t>TOTAL DEL 1T</t>
        </is>
      </c>
      <c r="G34" s="38" t="inlineStr">
        <is>
          <t>ABR</t>
        </is>
      </c>
      <c r="H34" s="7" t="inlineStr">
        <is>
          <t>MAYO</t>
        </is>
      </c>
      <c r="I34" s="7" t="inlineStr">
        <is>
          <t>JUN</t>
        </is>
      </c>
      <c r="J34" s="35" t="inlineStr">
        <is>
          <t>TOTAL DEL 2T</t>
        </is>
      </c>
      <c r="K34" s="32" t="inlineStr">
        <is>
          <t>JUL</t>
        </is>
      </c>
      <c r="L34" s="8" t="inlineStr">
        <is>
          <t>AGOSTO</t>
        </is>
      </c>
      <c r="M34" s="8" t="inlineStr">
        <is>
          <t>SEPT</t>
        </is>
      </c>
      <c r="N34" s="29" t="inlineStr">
        <is>
          <t>TOTAL DEL 3T</t>
        </is>
      </c>
      <c r="O34" s="25" t="inlineStr">
        <is>
          <t>OCT</t>
        </is>
      </c>
      <c r="P34" s="9" t="inlineStr">
        <is>
          <t>NOV</t>
        </is>
      </c>
      <c r="Q34" s="9" t="inlineStr">
        <is>
          <t>DIC</t>
        </is>
      </c>
      <c r="R34" s="22" t="inlineStr">
        <is>
          <t>TOTAL DEL 4T</t>
        </is>
      </c>
      <c r="S34" s="19" t="inlineStr">
        <is>
          <t>TOTAL INTERANUAL</t>
        </is>
      </c>
    </row>
    <row r="35" ht="18" customHeight="1" s="80">
      <c r="B35" s="52" t="inlineStr">
        <is>
          <t>GENERAL/ADMIN</t>
        </is>
      </c>
      <c r="C35" s="10" t="n"/>
      <c r="D35" s="10" t="n"/>
      <c r="E35" s="10" t="n"/>
      <c r="F35" s="42" t="n"/>
      <c r="G35" s="39" t="n"/>
      <c r="H35" s="11" t="n"/>
      <c r="I35" s="11" t="n"/>
      <c r="J35" s="36" t="n"/>
      <c r="K35" s="33" t="n"/>
      <c r="L35" s="12" t="n"/>
      <c r="M35" s="12" t="n"/>
      <c r="N35" s="30" t="n"/>
      <c r="O35" s="26" t="n"/>
      <c r="P35" s="13" t="n"/>
      <c r="Q35" s="13" t="n"/>
      <c r="R35" s="23" t="n"/>
      <c r="S35" s="20" t="n"/>
    </row>
    <row r="36" ht="18" customHeight="1" s="80">
      <c r="B36" s="51" t="inlineStr">
        <is>
          <t>COMISIONES BANCARIAS</t>
        </is>
      </c>
      <c r="C36" s="211" t="n"/>
      <c r="D36" s="211" t="n"/>
      <c r="E36" s="211" t="n"/>
      <c r="F36" s="212">
        <f>SUM(C36:E36)</f>
        <v/>
      </c>
      <c r="G36" s="213" t="n"/>
      <c r="H36" s="214" t="n"/>
      <c r="I36" s="214" t="n"/>
      <c r="J36" s="215">
        <f>SUM(G36:I36)</f>
        <v/>
      </c>
      <c r="K36" s="216" t="n"/>
      <c r="L36" s="217" t="n"/>
      <c r="M36" s="217" t="n"/>
      <c r="N36" s="218">
        <f>SUM(K36:M36)</f>
        <v/>
      </c>
      <c r="O36" s="219" t="n"/>
      <c r="P36" s="220" t="n"/>
      <c r="Q36" s="220" t="n"/>
      <c r="R36" s="221">
        <f>SUM(O36:Q36)</f>
        <v/>
      </c>
      <c r="S36" s="222">
        <f>SUM(F36,J36,N36,R36)</f>
        <v/>
      </c>
    </row>
    <row r="37" ht="18" customHeight="1" s="80">
      <c r="B37" s="51" t="inlineStr">
        <is>
          <t>CONSULTAR TARIFAS</t>
        </is>
      </c>
      <c r="C37" s="211" t="n"/>
      <c r="D37" s="211" t="n"/>
      <c r="E37" s="211" t="n"/>
      <c r="F37" s="212">
        <f>SUM(C37:E37)</f>
        <v/>
      </c>
      <c r="G37" s="213" t="n"/>
      <c r="H37" s="214" t="n"/>
      <c r="I37" s="214" t="n"/>
      <c r="J37" s="215">
        <f>SUM(G37:I37)</f>
        <v/>
      </c>
      <c r="K37" s="216" t="n"/>
      <c r="L37" s="217" t="n"/>
      <c r="M37" s="217" t="n"/>
      <c r="N37" s="218">
        <f>SUM(K37:M37)</f>
        <v/>
      </c>
      <c r="O37" s="219" t="n"/>
      <c r="P37" s="220" t="n"/>
      <c r="Q37" s="220" t="n"/>
      <c r="R37" s="221">
        <f>SUM(O37:Q37)</f>
        <v/>
      </c>
      <c r="S37" s="222">
        <f>SUM(F37,J37,N37,R37)</f>
        <v/>
      </c>
    </row>
    <row r="38" ht="18" customHeight="1" s="80">
      <c r="B38" s="51" t="inlineStr">
        <is>
          <t>SUMINISTROS DE OFICINA</t>
        </is>
      </c>
      <c r="C38" s="211" t="n"/>
      <c r="D38" s="211" t="n"/>
      <c r="E38" s="211" t="n"/>
      <c r="F38" s="212">
        <f>SUM(C38:E38)</f>
        <v/>
      </c>
      <c r="G38" s="213" t="n"/>
      <c r="H38" s="214" t="n"/>
      <c r="I38" s="214" t="n"/>
      <c r="J38" s="215">
        <f>SUM(G38:I38)</f>
        <v/>
      </c>
      <c r="K38" s="216" t="n"/>
      <c r="L38" s="217" t="n"/>
      <c r="M38" s="217" t="n"/>
      <c r="N38" s="218">
        <f>SUM(K38:M38)</f>
        <v/>
      </c>
      <c r="O38" s="219" t="n"/>
      <c r="P38" s="220" t="n"/>
      <c r="Q38" s="220" t="n"/>
      <c r="R38" s="221">
        <f>SUM(O38:Q38)</f>
        <v/>
      </c>
      <c r="S38" s="222">
        <f>SUM(F38,J38,N38,R38)</f>
        <v/>
      </c>
    </row>
    <row r="39" ht="18" customHeight="1" s="80">
      <c r="B39" s="51" t="inlineStr">
        <is>
          <t>TARIFAS DE LICENCIA</t>
        </is>
      </c>
      <c r="C39" s="211" t="n"/>
      <c r="D39" s="211" t="n"/>
      <c r="E39" s="211" t="n"/>
      <c r="F39" s="212">
        <f>SUM(C39:E39)</f>
        <v/>
      </c>
      <c r="G39" s="213" t="n"/>
      <c r="H39" s="214" t="n"/>
      <c r="I39" s="214" t="n"/>
      <c r="J39" s="215">
        <f>SUM(G39:I39)</f>
        <v/>
      </c>
      <c r="K39" s="216" t="n"/>
      <c r="L39" s="217" t="n"/>
      <c r="M39" s="217" t="n"/>
      <c r="N39" s="218">
        <f>SUM(K39:M39)</f>
        <v/>
      </c>
      <c r="O39" s="219" t="n"/>
      <c r="P39" s="220" t="n"/>
      <c r="Q39" s="220" t="n"/>
      <c r="R39" s="221">
        <f>SUM(O39:Q39)</f>
        <v/>
      </c>
      <c r="S39" s="222">
        <f>SUM(F39,J39,N39,R39)</f>
        <v/>
      </c>
    </row>
    <row r="40" ht="18" customHeight="1" s="80">
      <c r="B40" s="51" t="inlineStr">
        <is>
          <t>SEGUROS DE NEGOCIOS</t>
        </is>
      </c>
      <c r="C40" s="211" t="n"/>
      <c r="D40" s="211" t="n"/>
      <c r="E40" s="211" t="n"/>
      <c r="F40" s="212">
        <f>SUM(C40:E40)</f>
        <v/>
      </c>
      <c r="G40" s="213" t="n"/>
      <c r="H40" s="214" t="n"/>
      <c r="I40" s="214" t="n"/>
      <c r="J40" s="215">
        <f>SUM(G40:I40)</f>
        <v/>
      </c>
      <c r="K40" s="216" t="n"/>
      <c r="L40" s="217" t="n"/>
      <c r="M40" s="217" t="n"/>
      <c r="N40" s="218">
        <f>SUM(K40:M40)</f>
        <v/>
      </c>
      <c r="O40" s="219" t="n"/>
      <c r="P40" s="220" t="n"/>
      <c r="Q40" s="220" t="n"/>
      <c r="R40" s="221">
        <f>SUM(O40:Q40)</f>
        <v/>
      </c>
      <c r="S40" s="222">
        <f>SUM(F40,J40,N40,R40)</f>
        <v/>
      </c>
    </row>
    <row r="41" ht="18" customHeight="1" s="80">
      <c r="B41" s="51" t="inlineStr">
        <is>
          <t>OTRO</t>
        </is>
      </c>
      <c r="C41" s="211" t="n"/>
      <c r="D41" s="211" t="n"/>
      <c r="E41" s="211" t="n"/>
      <c r="F41" s="212">
        <f>SUM(C41:E41)</f>
        <v/>
      </c>
      <c r="G41" s="213" t="n"/>
      <c r="H41" s="214" t="n"/>
      <c r="I41" s="214" t="n"/>
      <c r="J41" s="215">
        <f>SUM(G41:I41)</f>
        <v/>
      </c>
      <c r="K41" s="216" t="n"/>
      <c r="L41" s="217" t="n"/>
      <c r="M41" s="217" t="n"/>
      <c r="N41" s="218">
        <f>SUM(K41:M41)</f>
        <v/>
      </c>
      <c r="O41" s="219" t="n"/>
      <c r="P41" s="220" t="n"/>
      <c r="Q41" s="220" t="n"/>
      <c r="R41" s="221">
        <f>SUM(O41:Q41)</f>
        <v/>
      </c>
      <c r="S41" s="222">
        <f>SUM(F41,J41,N41,R41)</f>
        <v/>
      </c>
    </row>
    <row r="42" ht="18" customHeight="1" s="80">
      <c r="B42" s="51" t="inlineStr">
        <is>
          <t>OTRO</t>
        </is>
      </c>
      <c r="C42" s="211" t="n"/>
      <c r="D42" s="211" t="n"/>
      <c r="E42" s="211" t="n"/>
      <c r="F42" s="212">
        <f>SUM(C42:E42)</f>
        <v/>
      </c>
      <c r="G42" s="213" t="n"/>
      <c r="H42" s="214" t="n"/>
      <c r="I42" s="214" t="n"/>
      <c r="J42" s="215">
        <f>SUM(G42:I42)</f>
        <v/>
      </c>
      <c r="K42" s="216" t="n"/>
      <c r="L42" s="217" t="n"/>
      <c r="M42" s="217" t="n"/>
      <c r="N42" s="218">
        <f>SUM(K42:M42)</f>
        <v/>
      </c>
      <c r="O42" s="219" t="n"/>
      <c r="P42" s="220" t="n"/>
      <c r="Q42" s="220" t="n"/>
      <c r="R42" s="221">
        <f>SUM(O42:Q42)</f>
        <v/>
      </c>
      <c r="S42" s="222">
        <f>SUM(F42,J42,N42,R42)</f>
        <v/>
      </c>
    </row>
    <row r="43" ht="18" customHeight="1" s="80">
      <c r="B43" s="51" t="inlineStr">
        <is>
          <t>OTRO</t>
        </is>
      </c>
      <c r="C43" s="211" t="n"/>
      <c r="D43" s="211" t="n"/>
      <c r="E43" s="211" t="n"/>
      <c r="F43" s="212">
        <f>SUM(C43:E43)</f>
        <v/>
      </c>
      <c r="G43" s="213" t="n"/>
      <c r="H43" s="214" t="n"/>
      <c r="I43" s="214" t="n"/>
      <c r="J43" s="215">
        <f>SUM(G43:I43)</f>
        <v/>
      </c>
      <c r="K43" s="216" t="n"/>
      <c r="L43" s="217" t="n"/>
      <c r="M43" s="217" t="n"/>
      <c r="N43" s="218">
        <f>SUM(K43:M43)</f>
        <v/>
      </c>
      <c r="O43" s="219" t="n"/>
      <c r="P43" s="220" t="n"/>
      <c r="Q43" s="220" t="n"/>
      <c r="R43" s="221">
        <f>SUM(O43:Q43)</f>
        <v/>
      </c>
      <c r="S43" s="222">
        <f>SUM(F43,J43,N43,R43)</f>
        <v/>
      </c>
    </row>
    <row r="44" ht="22" customHeight="1" s="80" thickBot="1">
      <c r="B44" s="55" t="inlineStr">
        <is>
          <t>TOTAL GENERAL/ADMIN</t>
        </is>
      </c>
      <c r="C44" s="246">
        <f>SUM(C36:C43)</f>
        <v/>
      </c>
      <c r="D44" s="246">
        <f>SUM(D36:D43)</f>
        <v/>
      </c>
      <c r="E44" s="246">
        <f>SUM(E36:E43)</f>
        <v/>
      </c>
      <c r="F44" s="212">
        <f>SUM(C44:E44)</f>
        <v/>
      </c>
      <c r="G44" s="247">
        <f>SUM(G36:G43)</f>
        <v/>
      </c>
      <c r="H44" s="248">
        <f>SUM(H36:H43)</f>
        <v/>
      </c>
      <c r="I44" s="248">
        <f>SUM(I36:I43)</f>
        <v/>
      </c>
      <c r="J44" s="215">
        <f>SUM(G44:I44)</f>
        <v/>
      </c>
      <c r="K44" s="249">
        <f>SUM(K36:K43)</f>
        <v/>
      </c>
      <c r="L44" s="250">
        <f>SUM(L36:L43)</f>
        <v/>
      </c>
      <c r="M44" s="250">
        <f>SUM(M36:M43)</f>
        <v/>
      </c>
      <c r="N44" s="218">
        <f>SUM(K44:M44)</f>
        <v/>
      </c>
      <c r="O44" s="251">
        <f>SUM(O36:O43)</f>
        <v/>
      </c>
      <c r="P44" s="252">
        <f>SUM(P36:P43)</f>
        <v/>
      </c>
      <c r="Q44" s="252">
        <f>SUM(Q36:Q43)</f>
        <v/>
      </c>
      <c r="R44" s="221">
        <f>SUM(O44:Q44)</f>
        <v/>
      </c>
      <c r="S44" s="226">
        <f>SUM(F44,J44,N44,R44)</f>
        <v/>
      </c>
    </row>
    <row r="45" ht="18" customHeight="1" s="80">
      <c r="B45" s="52" t="inlineStr">
        <is>
          <t>OPERACIONES</t>
        </is>
      </c>
      <c r="C45" s="10" t="n"/>
      <c r="D45" s="10" t="n"/>
      <c r="E45" s="10" t="n"/>
      <c r="F45" s="42" t="n"/>
      <c r="G45" s="39" t="n"/>
      <c r="H45" s="11" t="n"/>
      <c r="I45" s="11" t="n"/>
      <c r="J45" s="36" t="n"/>
      <c r="K45" s="33" t="n"/>
      <c r="L45" s="12" t="n"/>
      <c r="M45" s="12" t="n"/>
      <c r="N45" s="30" t="n"/>
      <c r="O45" s="26" t="n"/>
      <c r="P45" s="13" t="n"/>
      <c r="Q45" s="13" t="n"/>
      <c r="R45" s="23" t="n"/>
      <c r="S45" s="20" t="n"/>
    </row>
    <row r="46" ht="18" customHeight="1" s="80">
      <c r="B46" s="51" t="inlineStr">
        <is>
          <t>VIAJAR</t>
        </is>
      </c>
      <c r="C46" s="211" t="n"/>
      <c r="D46" s="211" t="n"/>
      <c r="E46" s="211" t="n"/>
      <c r="F46" s="212">
        <f>SUM(C46:E46)</f>
        <v/>
      </c>
      <c r="G46" s="213" t="n"/>
      <c r="H46" s="214" t="n"/>
      <c r="I46" s="214" t="n"/>
      <c r="J46" s="215">
        <f>SUM(G46:I46)</f>
        <v/>
      </c>
      <c r="K46" s="216" t="n"/>
      <c r="L46" s="217" t="n"/>
      <c r="M46" s="217" t="n"/>
      <c r="N46" s="218">
        <f>SUM(K46:M46)</f>
        <v/>
      </c>
      <c r="O46" s="219" t="n"/>
      <c r="P46" s="220" t="n"/>
      <c r="Q46" s="220" t="n"/>
      <c r="R46" s="221">
        <f>SUM(O46:Q46)</f>
        <v/>
      </c>
      <c r="S46" s="222">
        <f>SUM(F46,J46,N46,R46)</f>
        <v/>
      </c>
    </row>
    <row r="47" ht="18" customHeight="1" s="80">
      <c r="B47" s="51" t="inlineStr">
        <is>
          <t>LAVANDERÍA</t>
        </is>
      </c>
      <c r="C47" s="211" t="n"/>
      <c r="D47" s="211" t="n"/>
      <c r="E47" s="211" t="n"/>
      <c r="F47" s="212">
        <f>SUM(C47:E47)</f>
        <v/>
      </c>
      <c r="G47" s="213" t="n"/>
      <c r="H47" s="214" t="n"/>
      <c r="I47" s="214" t="n"/>
      <c r="J47" s="215">
        <f>SUM(G47:I47)</f>
        <v/>
      </c>
      <c r="K47" s="216" t="n"/>
      <c r="L47" s="217" t="n"/>
      <c r="M47" s="217" t="n"/>
      <c r="N47" s="218">
        <f>SUM(K47:M47)</f>
        <v/>
      </c>
      <c r="O47" s="219" t="n"/>
      <c r="P47" s="220" t="n"/>
      <c r="Q47" s="220" t="n"/>
      <c r="R47" s="221">
        <f>SUM(O47:Q47)</f>
        <v/>
      </c>
      <c r="S47" s="222">
        <f>SUM(F47,J47,N47,R47)</f>
        <v/>
      </c>
    </row>
    <row r="48" ht="18" customHeight="1" s="80">
      <c r="B48" s="51" t="inlineStr">
        <is>
          <t>TRANSPORTE</t>
        </is>
      </c>
      <c r="C48" s="211" t="n"/>
      <c r="D48" s="211" t="n"/>
      <c r="E48" s="211" t="n"/>
      <c r="F48" s="212">
        <f>SUM(C48:E48)</f>
        <v/>
      </c>
      <c r="G48" s="213" t="n"/>
      <c r="H48" s="214" t="n"/>
      <c r="I48" s="214" t="n"/>
      <c r="J48" s="215">
        <f>SUM(G48:I48)</f>
        <v/>
      </c>
      <c r="K48" s="216" t="n"/>
      <c r="L48" s="217" t="n"/>
      <c r="M48" s="217" t="n"/>
      <c r="N48" s="218">
        <f>SUM(K48:M48)</f>
        <v/>
      </c>
      <c r="O48" s="219" t="n"/>
      <c r="P48" s="220" t="n"/>
      <c r="Q48" s="220" t="n"/>
      <c r="R48" s="221">
        <f>SUM(O48:Q48)</f>
        <v/>
      </c>
      <c r="S48" s="222">
        <f>SUM(F48,J48,N48,R48)</f>
        <v/>
      </c>
    </row>
    <row r="49" ht="18" customHeight="1" s="80">
      <c r="B49" s="51" t="inlineStr">
        <is>
          <t>LIMPIEZA DE SVCS Y SUMINISTROS</t>
        </is>
      </c>
      <c r="C49" s="211" t="n"/>
      <c r="D49" s="211" t="n"/>
      <c r="E49" s="211" t="n"/>
      <c r="F49" s="212">
        <f>SUM(C49:E49)</f>
        <v/>
      </c>
      <c r="G49" s="213" t="n"/>
      <c r="H49" s="214" t="n"/>
      <c r="I49" s="214" t="n"/>
      <c r="J49" s="215">
        <f>SUM(G49:I49)</f>
        <v/>
      </c>
      <c r="K49" s="216" t="n"/>
      <c r="L49" s="217" t="n"/>
      <c r="M49" s="217" t="n"/>
      <c r="N49" s="218">
        <f>SUM(K49:M49)</f>
        <v/>
      </c>
      <c r="O49" s="219" t="n"/>
      <c r="P49" s="220" t="n"/>
      <c r="Q49" s="220" t="n"/>
      <c r="R49" s="221">
        <f>SUM(O49:Q49)</f>
        <v/>
      </c>
      <c r="S49" s="222">
        <f>SUM(F49,J49,N49,R49)</f>
        <v/>
      </c>
    </row>
    <row r="50" ht="18" customHeight="1" s="80">
      <c r="B50" s="51" t="inlineStr">
        <is>
          <t>SUSCRIPCIONES</t>
        </is>
      </c>
      <c r="C50" s="211" t="n"/>
      <c r="D50" s="211" t="n"/>
      <c r="E50" s="211" t="n"/>
      <c r="F50" s="212">
        <f>SUM(C50:E50)</f>
        <v/>
      </c>
      <c r="G50" s="213" t="n"/>
      <c r="H50" s="214" t="n"/>
      <c r="I50" s="214" t="n"/>
      <c r="J50" s="215">
        <f>SUM(G50:I50)</f>
        <v/>
      </c>
      <c r="K50" s="216" t="n"/>
      <c r="L50" s="217" t="n"/>
      <c r="M50" s="217" t="n"/>
      <c r="N50" s="218">
        <f>SUM(K50:M50)</f>
        <v/>
      </c>
      <c r="O50" s="219" t="n"/>
      <c r="P50" s="220" t="n"/>
      <c r="Q50" s="220" t="n"/>
      <c r="R50" s="221">
        <f>SUM(O50:Q50)</f>
        <v/>
      </c>
      <c r="S50" s="222">
        <f>SUM(F50,J50,N50,R50)</f>
        <v/>
      </c>
    </row>
    <row r="51" ht="18" customHeight="1" s="80">
      <c r="B51" s="51" t="inlineStr">
        <is>
          <t>COCINA/CAFÉ/APERITIVOS</t>
        </is>
      </c>
      <c r="C51" s="211" t="n"/>
      <c r="D51" s="211" t="n"/>
      <c r="E51" s="211" t="n"/>
      <c r="F51" s="212">
        <f>SUM(C51:E51)</f>
        <v/>
      </c>
      <c r="G51" s="213" t="n"/>
      <c r="H51" s="214" t="n"/>
      <c r="I51" s="214" t="n"/>
      <c r="J51" s="215">
        <f>SUM(G51:I51)</f>
        <v/>
      </c>
      <c r="K51" s="216" t="n"/>
      <c r="L51" s="217" t="n"/>
      <c r="M51" s="217" t="n"/>
      <c r="N51" s="218">
        <f>SUM(K51:M51)</f>
        <v/>
      </c>
      <c r="O51" s="219" t="n"/>
      <c r="P51" s="220" t="n"/>
      <c r="Q51" s="220" t="n"/>
      <c r="R51" s="221">
        <f>SUM(O51:Q51)</f>
        <v/>
      </c>
      <c r="S51" s="222">
        <f>SUM(F51,J51,N51,R51)</f>
        <v/>
      </c>
    </row>
    <row r="52" ht="18" customHeight="1" s="80">
      <c r="B52" s="51" t="inlineStr">
        <is>
          <t>EQUIPAMIENTO DE COCINA AMERICANA</t>
        </is>
      </c>
      <c r="C52" s="211" t="n"/>
      <c r="D52" s="211" t="n"/>
      <c r="E52" s="211" t="n"/>
      <c r="F52" s="212">
        <f>SUM(C52:E52)</f>
        <v/>
      </c>
      <c r="G52" s="213" t="n"/>
      <c r="H52" s="214" t="n"/>
      <c r="I52" s="214" t="n"/>
      <c r="J52" s="215">
        <f>SUM(G52:I52)</f>
        <v/>
      </c>
      <c r="K52" s="216" t="n"/>
      <c r="L52" s="217" t="n"/>
      <c r="M52" s="217" t="n"/>
      <c r="N52" s="218">
        <f>SUM(K52:M52)</f>
        <v/>
      </c>
      <c r="O52" s="219" t="n"/>
      <c r="P52" s="220" t="n"/>
      <c r="Q52" s="220" t="n"/>
      <c r="R52" s="221">
        <f>SUM(O52:Q52)</f>
        <v/>
      </c>
      <c r="S52" s="222">
        <f>SUM(F52,J52,N52,R52)</f>
        <v/>
      </c>
    </row>
    <row r="53" ht="18" customHeight="1" s="80">
      <c r="B53" s="51" t="inlineStr">
        <is>
          <t>OTRO</t>
        </is>
      </c>
      <c r="C53" s="211" t="n"/>
      <c r="D53" s="211" t="n"/>
      <c r="E53" s="211" t="n"/>
      <c r="F53" s="212">
        <f>SUM(C53:E53)</f>
        <v/>
      </c>
      <c r="G53" s="213" t="n"/>
      <c r="H53" s="214" t="n"/>
      <c r="I53" s="214" t="n"/>
      <c r="J53" s="215">
        <f>SUM(G53:I53)</f>
        <v/>
      </c>
      <c r="K53" s="216" t="n"/>
      <c r="L53" s="217" t="n"/>
      <c r="M53" s="217" t="n"/>
      <c r="N53" s="218">
        <f>SUM(K53:M53)</f>
        <v/>
      </c>
      <c r="O53" s="219" t="n"/>
      <c r="P53" s="220" t="n"/>
      <c r="Q53" s="220" t="n"/>
      <c r="R53" s="221">
        <f>SUM(O53:Q53)</f>
        <v/>
      </c>
      <c r="S53" s="222">
        <f>SUM(F53,J53,N53,R53)</f>
        <v/>
      </c>
    </row>
    <row r="54" ht="18" customHeight="1" s="80">
      <c r="B54" s="51" t="inlineStr">
        <is>
          <t>OTRO</t>
        </is>
      </c>
      <c r="C54" s="211" t="n"/>
      <c r="D54" s="211" t="n"/>
      <c r="E54" s="211" t="n"/>
      <c r="F54" s="212">
        <f>SUM(C54:E54)</f>
        <v/>
      </c>
      <c r="G54" s="213" t="n"/>
      <c r="H54" s="214" t="n"/>
      <c r="I54" s="214" t="n"/>
      <c r="J54" s="215">
        <f>SUM(G54:I54)</f>
        <v/>
      </c>
      <c r="K54" s="216" t="n"/>
      <c r="L54" s="217" t="n"/>
      <c r="M54" s="217" t="n"/>
      <c r="N54" s="218">
        <f>SUM(K54:M54)</f>
        <v/>
      </c>
      <c r="O54" s="219" t="n"/>
      <c r="P54" s="220" t="n"/>
      <c r="Q54" s="220" t="n"/>
      <c r="R54" s="221">
        <f>SUM(O54:Q54)</f>
        <v/>
      </c>
      <c r="S54" s="222">
        <f>SUM(F54,J54,N54,R54)</f>
        <v/>
      </c>
    </row>
    <row r="55" ht="18" customHeight="1" s="80">
      <c r="B55" s="51" t="inlineStr">
        <is>
          <t>OTRO</t>
        </is>
      </c>
      <c r="C55" s="211" t="n"/>
      <c r="D55" s="211" t="n"/>
      <c r="E55" s="211" t="n"/>
      <c r="F55" s="212">
        <f>SUM(C55:E55)</f>
        <v/>
      </c>
      <c r="G55" s="213" t="n"/>
      <c r="H55" s="214" t="n"/>
      <c r="I55" s="214" t="n"/>
      <c r="J55" s="215">
        <f>SUM(G55:I55)</f>
        <v/>
      </c>
      <c r="K55" s="216" t="n"/>
      <c r="L55" s="217" t="n"/>
      <c r="M55" s="217" t="n"/>
      <c r="N55" s="218">
        <f>SUM(K55:M55)</f>
        <v/>
      </c>
      <c r="O55" s="219" t="n"/>
      <c r="P55" s="220" t="n"/>
      <c r="Q55" s="220" t="n"/>
      <c r="R55" s="221">
        <f>SUM(O55:Q55)</f>
        <v/>
      </c>
      <c r="S55" s="222">
        <f>SUM(F55,J55,N55,R55)</f>
        <v/>
      </c>
    </row>
    <row r="56" ht="22" customHeight="1" s="80" thickBot="1">
      <c r="B56" s="55" t="inlineStr">
        <is>
          <t>TOTAL DE OPERACIONES</t>
        </is>
      </c>
      <c r="C56" s="246">
        <f>SUM(C46:C55)</f>
        <v/>
      </c>
      <c r="D56" s="246">
        <f>SUM(D46:D55)</f>
        <v/>
      </c>
      <c r="E56" s="246">
        <f>SUM(E46:E55)</f>
        <v/>
      </c>
      <c r="F56" s="212">
        <f>SUM(C56:E56)</f>
        <v/>
      </c>
      <c r="G56" s="247">
        <f>SUM(G46:G55)</f>
        <v/>
      </c>
      <c r="H56" s="248">
        <f>SUM(H46:H55)</f>
        <v/>
      </c>
      <c r="I56" s="248">
        <f>SUM(I46:I55)</f>
        <v/>
      </c>
      <c r="J56" s="215">
        <f>SUM(G56:I56)</f>
        <v/>
      </c>
      <c r="K56" s="249">
        <f>SUM(K46:K55)</f>
        <v/>
      </c>
      <c r="L56" s="250">
        <f>SUM(L46:L55)</f>
        <v/>
      </c>
      <c r="M56" s="250">
        <f>SUM(M46:M55)</f>
        <v/>
      </c>
      <c r="N56" s="218">
        <f>SUM(K56:M56)</f>
        <v/>
      </c>
      <c r="O56" s="251">
        <f>SUM(O46:O55)</f>
        <v/>
      </c>
      <c r="P56" s="252">
        <f>SUM(P46:P55)</f>
        <v/>
      </c>
      <c r="Q56" s="252">
        <f>SUM(Q46:Q55)</f>
        <v/>
      </c>
      <c r="R56" s="221">
        <f>SUM(O56:Q56)</f>
        <v/>
      </c>
      <c r="S56" s="226">
        <f>SUM(F56,J56,N56,R56)</f>
        <v/>
      </c>
    </row>
    <row r="57" ht="18" customHeight="1" s="80">
      <c r="B57" s="52" t="inlineStr">
        <is>
          <t>MARKETING/PROMO</t>
        </is>
      </c>
      <c r="C57" s="10" t="n"/>
      <c r="D57" s="10" t="n"/>
      <c r="E57" s="10" t="n"/>
      <c r="F57" s="42" t="n"/>
      <c r="G57" s="39" t="n"/>
      <c r="H57" s="11" t="n"/>
      <c r="I57" s="11" t="n"/>
      <c r="J57" s="36" t="n"/>
      <c r="K57" s="33" t="n"/>
      <c r="L57" s="12" t="n"/>
      <c r="M57" s="12" t="n"/>
      <c r="N57" s="30" t="n"/>
      <c r="O57" s="26" t="n"/>
      <c r="P57" s="13" t="n"/>
      <c r="Q57" s="13" t="n"/>
      <c r="R57" s="23" t="n"/>
      <c r="S57" s="20" t="n"/>
    </row>
    <row r="58" ht="18" customHeight="1" s="80">
      <c r="B58" s="51" t="inlineStr">
        <is>
          <t>PUBLICIDAD</t>
        </is>
      </c>
      <c r="C58" s="211" t="n"/>
      <c r="D58" s="211" t="n"/>
      <c r="E58" s="211" t="n"/>
      <c r="F58" s="212">
        <f>SUM(C58:E58)</f>
        <v/>
      </c>
      <c r="G58" s="213" t="n"/>
      <c r="H58" s="214" t="n"/>
      <c r="I58" s="214" t="n"/>
      <c r="J58" s="215">
        <f>SUM(G58:I58)</f>
        <v/>
      </c>
      <c r="K58" s="216" t="n"/>
      <c r="L58" s="217" t="n"/>
      <c r="M58" s="217" t="n"/>
      <c r="N58" s="218">
        <f>SUM(K58:M58)</f>
        <v/>
      </c>
      <c r="O58" s="219" t="n"/>
      <c r="P58" s="220" t="n"/>
      <c r="Q58" s="220" t="n"/>
      <c r="R58" s="221">
        <f>SUM(O58:Q58)</f>
        <v/>
      </c>
      <c r="S58" s="222">
        <f>SUM(F58,J58,N58,R58)</f>
        <v/>
      </c>
    </row>
    <row r="59" ht="18" customHeight="1" s="80">
      <c r="B59" s="51" t="inlineStr">
        <is>
          <t>PROMOCIÓN</t>
        </is>
      </c>
      <c r="C59" s="211" t="n"/>
      <c r="D59" s="211" t="n"/>
      <c r="E59" s="211" t="n"/>
      <c r="F59" s="212">
        <f>SUM(C59:E59)</f>
        <v/>
      </c>
      <c r="G59" s="213" t="n"/>
      <c r="H59" s="214" t="n"/>
      <c r="I59" s="214" t="n"/>
      <c r="J59" s="215">
        <f>SUM(G59:I59)</f>
        <v/>
      </c>
      <c r="K59" s="216" t="n"/>
      <c r="L59" s="217" t="n"/>
      <c r="M59" s="217" t="n"/>
      <c r="N59" s="218">
        <f>SUM(K59:M59)</f>
        <v/>
      </c>
      <c r="O59" s="219" t="n"/>
      <c r="P59" s="220" t="n"/>
      <c r="Q59" s="220" t="n"/>
      <c r="R59" s="221">
        <f>SUM(O59:Q59)</f>
        <v/>
      </c>
      <c r="S59" s="222">
        <f>SUM(F59,J59,N59,R59)</f>
        <v/>
      </c>
    </row>
    <row r="60" ht="18" customHeight="1" s="80">
      <c r="B60" s="51" t="inlineStr">
        <is>
          <t>OTRO</t>
        </is>
      </c>
      <c r="C60" s="211" t="n"/>
      <c r="D60" s="211" t="n"/>
      <c r="E60" s="211" t="n"/>
      <c r="F60" s="212">
        <f>SUM(C60:E60)</f>
        <v/>
      </c>
      <c r="G60" s="213" t="n"/>
      <c r="H60" s="214" t="n"/>
      <c r="I60" s="214" t="n"/>
      <c r="J60" s="215">
        <f>SUM(G60:I60)</f>
        <v/>
      </c>
      <c r="K60" s="216" t="n"/>
      <c r="L60" s="217" t="n"/>
      <c r="M60" s="217" t="n"/>
      <c r="N60" s="218">
        <f>SUM(K60:M60)</f>
        <v/>
      </c>
      <c r="O60" s="219" t="n"/>
      <c r="P60" s="220" t="n"/>
      <c r="Q60" s="220" t="n"/>
      <c r="R60" s="221">
        <f>SUM(O60:Q60)</f>
        <v/>
      </c>
      <c r="S60" s="222">
        <f>SUM(F60,J60,N60,R60)</f>
        <v/>
      </c>
    </row>
    <row r="61" ht="18" customHeight="1" s="80">
      <c r="B61" s="51" t="inlineStr">
        <is>
          <t>OTRO</t>
        </is>
      </c>
      <c r="C61" s="211" t="n"/>
      <c r="D61" s="211" t="n"/>
      <c r="E61" s="211" t="n"/>
      <c r="F61" s="212">
        <f>SUM(C61:E61)</f>
        <v/>
      </c>
      <c r="G61" s="213" t="n"/>
      <c r="H61" s="214" t="n"/>
      <c r="I61" s="214" t="n"/>
      <c r="J61" s="215">
        <f>SUM(G61:I61)</f>
        <v/>
      </c>
      <c r="K61" s="216" t="n"/>
      <c r="L61" s="217" t="n"/>
      <c r="M61" s="217" t="n"/>
      <c r="N61" s="218">
        <f>SUM(K61:M61)</f>
        <v/>
      </c>
      <c r="O61" s="219" t="n"/>
      <c r="P61" s="220" t="n"/>
      <c r="Q61" s="220" t="n"/>
      <c r="R61" s="221">
        <f>SUM(O61:Q61)</f>
        <v/>
      </c>
      <c r="S61" s="222">
        <f>SUM(F61,J61,N61,R61)</f>
        <v/>
      </c>
    </row>
    <row r="62" ht="18" customHeight="1" s="80">
      <c r="B62" s="51" t="inlineStr">
        <is>
          <t>OTRO</t>
        </is>
      </c>
      <c r="C62" s="211" t="n"/>
      <c r="D62" s="211" t="n"/>
      <c r="E62" s="211" t="n"/>
      <c r="F62" s="212">
        <f>SUM(C62:E62)</f>
        <v/>
      </c>
      <c r="G62" s="213" t="n"/>
      <c r="H62" s="214" t="n"/>
      <c r="I62" s="214" t="n"/>
      <c r="J62" s="215">
        <f>SUM(G62:I62)</f>
        <v/>
      </c>
      <c r="K62" s="216" t="n"/>
      <c r="L62" s="217" t="n"/>
      <c r="M62" s="217" t="n"/>
      <c r="N62" s="218">
        <f>SUM(K62:M62)</f>
        <v/>
      </c>
      <c r="O62" s="219" t="n"/>
      <c r="P62" s="220" t="n"/>
      <c r="Q62" s="220" t="n"/>
      <c r="R62" s="221">
        <f>SUM(O62:Q62)</f>
        <v/>
      </c>
      <c r="S62" s="222">
        <f>SUM(F62,J62,N62,R62)</f>
        <v/>
      </c>
    </row>
    <row r="63" ht="22" customHeight="1" s="80" thickBot="1">
      <c r="B63" s="55" t="inlineStr">
        <is>
          <t>TOTAL MARKETING/PROMO</t>
        </is>
      </c>
      <c r="C63" s="246">
        <f>SUM(C58:C62)</f>
        <v/>
      </c>
      <c r="D63" s="246">
        <f>SUM(D58:D62)</f>
        <v/>
      </c>
      <c r="E63" s="246">
        <f>SUM(E58:E62)</f>
        <v/>
      </c>
      <c r="F63" s="212">
        <f>SUM(C63:E63)</f>
        <v/>
      </c>
      <c r="G63" s="247">
        <f>SUM(G58:G62)</f>
        <v/>
      </c>
      <c r="H63" s="248">
        <f>SUM(H58:H62)</f>
        <v/>
      </c>
      <c r="I63" s="248">
        <f>SUM(I58:I62)</f>
        <v/>
      </c>
      <c r="J63" s="215">
        <f>SUM(G63:I63)</f>
        <v/>
      </c>
      <c r="K63" s="249">
        <f>SUM(K58:K62)</f>
        <v/>
      </c>
      <c r="L63" s="250">
        <f>SUM(L58:L62)</f>
        <v/>
      </c>
      <c r="M63" s="250">
        <f>SUM(M58:M62)</f>
        <v/>
      </c>
      <c r="N63" s="218">
        <f>SUM(K63:M63)</f>
        <v/>
      </c>
      <c r="O63" s="251">
        <f>SUM(O58:O62)</f>
        <v/>
      </c>
      <c r="P63" s="252">
        <f>SUM(P58:P62)</f>
        <v/>
      </c>
      <c r="Q63" s="252">
        <f>SUM(Q58:Q62)</f>
        <v/>
      </c>
      <c r="R63" s="221">
        <f>SUM(O63:Q63)</f>
        <v/>
      </c>
      <c r="S63" s="226">
        <f>SUM(F63,J63,N63,R63)</f>
        <v/>
      </c>
    </row>
    <row r="64" ht="18" customHeight="1" s="80">
      <c r="B64" s="52" t="inlineStr">
        <is>
          <t>SITIO WEB/APLICACIÓN MÓVIL</t>
        </is>
      </c>
      <c r="C64" s="10" t="n"/>
      <c r="D64" s="10" t="n"/>
      <c r="E64" s="10" t="n"/>
      <c r="F64" s="42" t="n"/>
      <c r="G64" s="39" t="n"/>
      <c r="H64" s="11" t="n"/>
      <c r="I64" s="11" t="n"/>
      <c r="J64" s="36" t="n"/>
      <c r="K64" s="33" t="n"/>
      <c r="L64" s="12" t="n"/>
      <c r="M64" s="12" t="n"/>
      <c r="N64" s="30" t="n"/>
      <c r="O64" s="26" t="n"/>
      <c r="P64" s="13" t="n"/>
      <c r="Q64" s="13" t="n"/>
      <c r="R64" s="23" t="n"/>
      <c r="S64" s="20" t="n"/>
    </row>
    <row r="65" ht="18" customHeight="1" s="80">
      <c r="B65" s="51" t="inlineStr">
        <is>
          <t>DOMINIO</t>
        </is>
      </c>
      <c r="C65" s="211" t="n"/>
      <c r="D65" s="211" t="n"/>
      <c r="E65" s="211" t="n"/>
      <c r="F65" s="212">
        <f>SUM(C65:E65)</f>
        <v/>
      </c>
      <c r="G65" s="213" t="n"/>
      <c r="H65" s="214" t="n"/>
      <c r="I65" s="214" t="n"/>
      <c r="J65" s="215">
        <f>SUM(G65:I65)</f>
        <v/>
      </c>
      <c r="K65" s="216" t="n"/>
      <c r="L65" s="217" t="n"/>
      <c r="M65" s="217" t="n"/>
      <c r="N65" s="218">
        <f>SUM(K65:M65)</f>
        <v/>
      </c>
      <c r="O65" s="219" t="n"/>
      <c r="P65" s="220" t="n"/>
      <c r="Q65" s="220" t="n"/>
      <c r="R65" s="221">
        <f>SUM(O65:Q65)</f>
        <v/>
      </c>
      <c r="S65" s="222">
        <f>SUM(F65,J65,N65,R65)</f>
        <v/>
      </c>
    </row>
    <row r="66" ht="18" customHeight="1" s="80">
      <c r="B66" s="51" t="inlineStr">
        <is>
          <t>HOSPITALIDAD</t>
        </is>
      </c>
      <c r="C66" s="211" t="n"/>
      <c r="D66" s="211" t="n"/>
      <c r="E66" s="211" t="n"/>
      <c r="F66" s="212">
        <f>SUM(C66:E66)</f>
        <v/>
      </c>
      <c r="G66" s="213" t="n"/>
      <c r="H66" s="214" t="n"/>
      <c r="I66" s="214" t="n"/>
      <c r="J66" s="215">
        <f>SUM(G66:I66)</f>
        <v/>
      </c>
      <c r="K66" s="216" t="n"/>
      <c r="L66" s="217" t="n"/>
      <c r="M66" s="217" t="n"/>
      <c r="N66" s="218">
        <f>SUM(K66:M66)</f>
        <v/>
      </c>
      <c r="O66" s="219" t="n"/>
      <c r="P66" s="220" t="n"/>
      <c r="Q66" s="220" t="n"/>
      <c r="R66" s="221">
        <f>SUM(O66:Q66)</f>
        <v/>
      </c>
      <c r="S66" s="222">
        <f>SUM(F66,J66,N66,R66)</f>
        <v/>
      </c>
    </row>
    <row r="67" ht="18" customHeight="1" s="80">
      <c r="B67" s="51" t="inlineStr">
        <is>
          <t>OTRO</t>
        </is>
      </c>
      <c r="C67" s="211" t="n"/>
      <c r="D67" s="211" t="n"/>
      <c r="E67" s="211" t="n"/>
      <c r="F67" s="212">
        <f>SUM(C67:E67)</f>
        <v/>
      </c>
      <c r="G67" s="213" t="n"/>
      <c r="H67" s="214" t="n"/>
      <c r="I67" s="214" t="n"/>
      <c r="J67" s="215">
        <f>SUM(G67:I67)</f>
        <v/>
      </c>
      <c r="K67" s="216" t="n"/>
      <c r="L67" s="217" t="n"/>
      <c r="M67" s="217" t="n"/>
      <c r="N67" s="218">
        <f>SUM(K67:M67)</f>
        <v/>
      </c>
      <c r="O67" s="219" t="n"/>
      <c r="P67" s="220" t="n"/>
      <c r="Q67" s="220" t="n"/>
      <c r="R67" s="221">
        <f>SUM(O67:Q67)</f>
        <v/>
      </c>
      <c r="S67" s="222">
        <f>SUM(F67,J67,N67,R67)</f>
        <v/>
      </c>
    </row>
    <row r="68" ht="18" customHeight="1" s="80">
      <c r="B68" s="51" t="inlineStr">
        <is>
          <t>OTRO</t>
        </is>
      </c>
      <c r="C68" s="211" t="n"/>
      <c r="D68" s="211" t="n"/>
      <c r="E68" s="211" t="n"/>
      <c r="F68" s="212">
        <f>SUM(C68:E68)</f>
        <v/>
      </c>
      <c r="G68" s="213" t="n"/>
      <c r="H68" s="214" t="n"/>
      <c r="I68" s="214" t="n"/>
      <c r="J68" s="215">
        <f>SUM(G68:I68)</f>
        <v/>
      </c>
      <c r="K68" s="216" t="n"/>
      <c r="L68" s="217" t="n"/>
      <c r="M68" s="217" t="n"/>
      <c r="N68" s="218">
        <f>SUM(K68:M68)</f>
        <v/>
      </c>
      <c r="O68" s="219" t="n"/>
      <c r="P68" s="220" t="n"/>
      <c r="Q68" s="220" t="n"/>
      <c r="R68" s="221">
        <f>SUM(O68:Q68)</f>
        <v/>
      </c>
      <c r="S68" s="222">
        <f>SUM(F68,J68,N68,R68)</f>
        <v/>
      </c>
    </row>
    <row r="69" ht="18" customHeight="1" s="80">
      <c r="B69" s="51" t="inlineStr">
        <is>
          <t>OTRO</t>
        </is>
      </c>
      <c r="C69" s="211" t="n"/>
      <c r="D69" s="211" t="n"/>
      <c r="E69" s="211" t="n"/>
      <c r="F69" s="212">
        <f>SUM(C69:E69)</f>
        <v/>
      </c>
      <c r="G69" s="213" t="n"/>
      <c r="H69" s="214" t="n"/>
      <c r="I69" s="214" t="n"/>
      <c r="J69" s="215">
        <f>SUM(G69:I69)</f>
        <v/>
      </c>
      <c r="K69" s="216" t="n"/>
      <c r="L69" s="217" t="n"/>
      <c r="M69" s="217" t="n"/>
      <c r="N69" s="218">
        <f>SUM(K69:M69)</f>
        <v/>
      </c>
      <c r="O69" s="219" t="n"/>
      <c r="P69" s="220" t="n"/>
      <c r="Q69" s="220" t="n"/>
      <c r="R69" s="221">
        <f>SUM(O69:Q69)</f>
        <v/>
      </c>
      <c r="S69" s="222">
        <f>SUM(F69,J69,N69,R69)</f>
        <v/>
      </c>
    </row>
    <row r="70" ht="22" customHeight="1" s="80" thickBot="1">
      <c r="B70" s="55" t="inlineStr">
        <is>
          <t>TOTAL SITIO WEB/APLICACIÓN MÓVIL</t>
        </is>
      </c>
      <c r="C70" s="246">
        <f>SUM(C65:C69)</f>
        <v/>
      </c>
      <c r="D70" s="246">
        <f>SUM(D65:D69)</f>
        <v/>
      </c>
      <c r="E70" s="246">
        <f>SUM(E65:E69)</f>
        <v/>
      </c>
      <c r="F70" s="212">
        <f>SUM(C70:E70)</f>
        <v/>
      </c>
      <c r="G70" s="247">
        <f>SUM(G65:G69)</f>
        <v/>
      </c>
      <c r="H70" s="248">
        <f>SUM(H65:H69)</f>
        <v/>
      </c>
      <c r="I70" s="248">
        <f>SUM(I65:I69)</f>
        <v/>
      </c>
      <c r="J70" s="215">
        <f>SUM(G70:I70)</f>
        <v/>
      </c>
      <c r="K70" s="249">
        <f>SUM(K65:K69)</f>
        <v/>
      </c>
      <c r="L70" s="250">
        <f>SUM(L65:L69)</f>
        <v/>
      </c>
      <c r="M70" s="250">
        <f>SUM(M65:M69)</f>
        <v/>
      </c>
      <c r="N70" s="218">
        <f>SUM(K70:M70)</f>
        <v/>
      </c>
      <c r="O70" s="251">
        <f>SUM(O65:O69)</f>
        <v/>
      </c>
      <c r="P70" s="252">
        <f>SUM(P65:P69)</f>
        <v/>
      </c>
      <c r="Q70" s="252">
        <f>SUM(Q65:Q69)</f>
        <v/>
      </c>
      <c r="R70" s="221">
        <f>SUM(O70:Q70)</f>
        <v/>
      </c>
      <c r="S70" s="226">
        <f>SUM(F70,J70,N70,R70)</f>
        <v/>
      </c>
    </row>
    <row r="71" ht="18" customHeight="1" s="80">
      <c r="B71" s="52" t="inlineStr">
        <is>
          <t>OCUPACIÓN</t>
        </is>
      </c>
      <c r="C71" s="10" t="n"/>
      <c r="D71" s="10" t="n"/>
      <c r="E71" s="10" t="n"/>
      <c r="F71" s="42" t="n"/>
      <c r="G71" s="39" t="n"/>
      <c r="H71" s="11" t="n"/>
      <c r="I71" s="11" t="n"/>
      <c r="J71" s="36" t="n"/>
      <c r="K71" s="33" t="n"/>
      <c r="L71" s="12" t="n"/>
      <c r="M71" s="12" t="n"/>
      <c r="N71" s="30" t="n"/>
      <c r="O71" s="26" t="n"/>
      <c r="P71" s="13" t="n"/>
      <c r="Q71" s="13" t="n"/>
      <c r="R71" s="23" t="n"/>
      <c r="S71" s="20" t="n"/>
    </row>
    <row r="72" ht="18" customHeight="1" s="80">
      <c r="B72" s="51" t="inlineStr">
        <is>
          <t>ALQUILER/ARRENDAMIENTO</t>
        </is>
      </c>
      <c r="C72" s="211" t="n"/>
      <c r="D72" s="211" t="n"/>
      <c r="E72" s="211" t="n"/>
      <c r="F72" s="212">
        <f>SUM(C72:E72)</f>
        <v/>
      </c>
      <c r="G72" s="213" t="n"/>
      <c r="H72" s="214" t="n"/>
      <c r="I72" s="214" t="n"/>
      <c r="J72" s="215">
        <f>SUM(G72:I72)</f>
        <v/>
      </c>
      <c r="K72" s="216" t="n"/>
      <c r="L72" s="217" t="n"/>
      <c r="M72" s="217" t="n"/>
      <c r="N72" s="218">
        <f>SUM(K72:M72)</f>
        <v/>
      </c>
      <c r="O72" s="219" t="n"/>
      <c r="P72" s="220" t="n"/>
      <c r="Q72" s="220" t="n"/>
      <c r="R72" s="221">
        <f>SUM(O72:Q72)</f>
        <v/>
      </c>
      <c r="S72" s="222">
        <f>SUM(F72,J72,N72,R72)</f>
        <v/>
      </c>
    </row>
    <row r="73" ht="18" customHeight="1" s="80">
      <c r="B73" s="51" t="inlineStr">
        <is>
          <t>TELÉFONO</t>
        </is>
      </c>
      <c r="C73" s="211" t="n"/>
      <c r="D73" s="211" t="n"/>
      <c r="E73" s="211" t="n"/>
      <c r="F73" s="212">
        <f>SUM(C73:E73)</f>
        <v/>
      </c>
      <c r="G73" s="213" t="n"/>
      <c r="H73" s="214" t="n"/>
      <c r="I73" s="214" t="n"/>
      <c r="J73" s="215">
        <f>SUM(G73:I73)</f>
        <v/>
      </c>
      <c r="K73" s="216" t="n"/>
      <c r="L73" s="217" t="n"/>
      <c r="M73" s="217" t="n"/>
      <c r="N73" s="218">
        <f>SUM(K73:M73)</f>
        <v/>
      </c>
      <c r="O73" s="219" t="n"/>
      <c r="P73" s="220" t="n"/>
      <c r="Q73" s="220" t="n"/>
      <c r="R73" s="221">
        <f>SUM(O73:Q73)</f>
        <v/>
      </c>
      <c r="S73" s="222">
        <f>SUM(F73,J73,N73,R73)</f>
        <v/>
      </c>
    </row>
    <row r="74" ht="18" customHeight="1" s="80">
      <c r="B74" s="51" t="inlineStr">
        <is>
          <t>INTERNET</t>
        </is>
      </c>
      <c r="C74" s="211" t="n"/>
      <c r="D74" s="211" t="n"/>
      <c r="E74" s="211" t="n"/>
      <c r="F74" s="212">
        <f>SUM(C74:E74)</f>
        <v/>
      </c>
      <c r="G74" s="213" t="n"/>
      <c r="H74" s="214" t="n"/>
      <c r="I74" s="214" t="n"/>
      <c r="J74" s="215">
        <f>SUM(G74:I74)</f>
        <v/>
      </c>
      <c r="K74" s="216" t="n"/>
      <c r="L74" s="217" t="n"/>
      <c r="M74" s="217" t="n"/>
      <c r="N74" s="218">
        <f>SUM(K74:M74)</f>
        <v/>
      </c>
      <c r="O74" s="219" t="n"/>
      <c r="P74" s="220" t="n"/>
      <c r="Q74" s="220" t="n"/>
      <c r="R74" s="221">
        <f>SUM(O74:Q74)</f>
        <v/>
      </c>
      <c r="S74" s="222">
        <f>SUM(F74,J74,N74,R74)</f>
        <v/>
      </c>
    </row>
    <row r="75" ht="18" customHeight="1" s="80">
      <c r="B75" s="51" t="inlineStr">
        <is>
          <t>ELÉCTRICO</t>
        </is>
      </c>
      <c r="C75" s="211" t="n"/>
      <c r="D75" s="211" t="n"/>
      <c r="E75" s="211" t="n"/>
      <c r="F75" s="212">
        <f>SUM(C75:E75)</f>
        <v/>
      </c>
      <c r="G75" s="213" t="n"/>
      <c r="H75" s="214" t="n"/>
      <c r="I75" s="214" t="n"/>
      <c r="J75" s="215">
        <f>SUM(G75:I75)</f>
        <v/>
      </c>
      <c r="K75" s="216" t="n"/>
      <c r="L75" s="217" t="n"/>
      <c r="M75" s="217" t="n"/>
      <c r="N75" s="218">
        <f>SUM(K75:M75)</f>
        <v/>
      </c>
      <c r="O75" s="219" t="n"/>
      <c r="P75" s="220" t="n"/>
      <c r="Q75" s="220" t="n"/>
      <c r="R75" s="221">
        <f>SUM(O75:Q75)</f>
        <v/>
      </c>
      <c r="S75" s="222">
        <f>SUM(F75,J75,N75,R75)</f>
        <v/>
      </c>
    </row>
    <row r="76" ht="18" customHeight="1" s="80">
      <c r="B76" s="51" t="inlineStr">
        <is>
          <t>GAS</t>
        </is>
      </c>
      <c r="C76" s="211" t="n"/>
      <c r="D76" s="211" t="n"/>
      <c r="E76" s="211" t="n"/>
      <c r="F76" s="212">
        <f>SUM(C76:E76)</f>
        <v/>
      </c>
      <c r="G76" s="213" t="n"/>
      <c r="H76" s="214" t="n"/>
      <c r="I76" s="214" t="n"/>
      <c r="J76" s="215">
        <f>SUM(G76:I76)</f>
        <v/>
      </c>
      <c r="K76" s="216" t="n"/>
      <c r="L76" s="217" t="n"/>
      <c r="M76" s="217" t="n"/>
      <c r="N76" s="218">
        <f>SUM(K76:M76)</f>
        <v/>
      </c>
      <c r="O76" s="219" t="n"/>
      <c r="P76" s="220" t="n"/>
      <c r="Q76" s="220" t="n"/>
      <c r="R76" s="221">
        <f>SUM(O76:Q76)</f>
        <v/>
      </c>
      <c r="S76" s="222">
        <f>SUM(F76,J76,N76,R76)</f>
        <v/>
      </c>
    </row>
    <row r="77" ht="18" customHeight="1" s="80">
      <c r="B77" s="51" t="inlineStr">
        <is>
          <t>AGUA/ALCANTARILLADO</t>
        </is>
      </c>
      <c r="C77" s="211" t="n"/>
      <c r="D77" s="211" t="n"/>
      <c r="E77" s="211" t="n"/>
      <c r="F77" s="212">
        <f>SUM(C77:E77)</f>
        <v/>
      </c>
      <c r="G77" s="213" t="n"/>
      <c r="H77" s="214" t="n"/>
      <c r="I77" s="214" t="n"/>
      <c r="J77" s="215">
        <f>SUM(G77:I77)</f>
        <v/>
      </c>
      <c r="K77" s="216" t="n"/>
      <c r="L77" s="217" t="n"/>
      <c r="M77" s="217" t="n"/>
      <c r="N77" s="218">
        <f>SUM(K77:M77)</f>
        <v/>
      </c>
      <c r="O77" s="219" t="n"/>
      <c r="P77" s="220" t="n"/>
      <c r="Q77" s="220" t="n"/>
      <c r="R77" s="221">
        <f>SUM(O77:Q77)</f>
        <v/>
      </c>
      <c r="S77" s="222">
        <f>SUM(F77,J77,N77,R77)</f>
        <v/>
      </c>
    </row>
    <row r="78" ht="18" customHeight="1" s="80">
      <c r="B78" s="51" t="inlineStr">
        <is>
          <t>ELIMINACIÓN DE RESIDUOS</t>
        </is>
      </c>
      <c r="C78" s="211" t="n"/>
      <c r="D78" s="211" t="n"/>
      <c r="E78" s="211" t="n"/>
      <c r="F78" s="212">
        <f>SUM(C78:E78)</f>
        <v/>
      </c>
      <c r="G78" s="213" t="n"/>
      <c r="H78" s="214" t="n"/>
      <c r="I78" s="214" t="n"/>
      <c r="J78" s="215">
        <f>SUM(G78:I78)</f>
        <v/>
      </c>
      <c r="K78" s="216" t="n"/>
      <c r="L78" s="217" t="n"/>
      <c r="M78" s="217" t="n"/>
      <c r="N78" s="218">
        <f>SUM(K78:M78)</f>
        <v/>
      </c>
      <c r="O78" s="219" t="n"/>
      <c r="P78" s="220" t="n"/>
      <c r="Q78" s="220" t="n"/>
      <c r="R78" s="221">
        <f>SUM(O78:Q78)</f>
        <v/>
      </c>
      <c r="S78" s="222">
        <f>SUM(F78,J78,N78,R78)</f>
        <v/>
      </c>
    </row>
    <row r="79" ht="18" customHeight="1" s="80">
      <c r="B79" s="51" t="inlineStr">
        <is>
          <t>RECICLAJE/TRITURACIÓN</t>
        </is>
      </c>
      <c r="C79" s="211" t="n"/>
      <c r="D79" s="211" t="n"/>
      <c r="E79" s="211" t="n"/>
      <c r="F79" s="212">
        <f>SUM(C79:E79)</f>
        <v/>
      </c>
      <c r="G79" s="213" t="n"/>
      <c r="H79" s="214" t="n"/>
      <c r="I79" s="214" t="n"/>
      <c r="J79" s="215">
        <f>SUM(G79:I79)</f>
        <v/>
      </c>
      <c r="K79" s="216" t="n"/>
      <c r="L79" s="217" t="n"/>
      <c r="M79" s="217" t="n"/>
      <c r="N79" s="218">
        <f>SUM(K79:M79)</f>
        <v/>
      </c>
      <c r="O79" s="219" t="n"/>
      <c r="P79" s="220" t="n"/>
      <c r="Q79" s="220" t="n"/>
      <c r="R79" s="221">
        <f>SUM(O79:Q79)</f>
        <v/>
      </c>
      <c r="S79" s="222">
        <f>SUM(F79,J79,N79,R79)</f>
        <v/>
      </c>
    </row>
    <row r="80" ht="18" customHeight="1" s="80">
      <c r="B80" s="51" t="inlineStr">
        <is>
          <t>REPARACIÓN/MANTENIMIENTO</t>
        </is>
      </c>
      <c r="C80" s="211" t="n"/>
      <c r="D80" s="211" t="n"/>
      <c r="E80" s="211" t="n"/>
      <c r="F80" s="212">
        <f>SUM(C80:E80)</f>
        <v/>
      </c>
      <c r="G80" s="213" t="n"/>
      <c r="H80" s="214" t="n"/>
      <c r="I80" s="214" t="n"/>
      <c r="J80" s="215">
        <f>SUM(G80:I80)</f>
        <v/>
      </c>
      <c r="K80" s="216" t="n"/>
      <c r="L80" s="217" t="n"/>
      <c r="M80" s="217" t="n"/>
      <c r="N80" s="218">
        <f>SUM(K80:M80)</f>
        <v/>
      </c>
      <c r="O80" s="219" t="n"/>
      <c r="P80" s="220" t="n"/>
      <c r="Q80" s="220" t="n"/>
      <c r="R80" s="221">
        <f>SUM(O80:Q80)</f>
        <v/>
      </c>
      <c r="S80" s="222">
        <f>SUM(F80,J80,N80,R80)</f>
        <v/>
      </c>
    </row>
    <row r="81" ht="18" customHeight="1" s="80">
      <c r="B81" s="51" t="inlineStr">
        <is>
          <t>SEGURO DE PROPIEDAD</t>
        </is>
      </c>
      <c r="C81" s="211" t="n"/>
      <c r="D81" s="211" t="n"/>
      <c r="E81" s="211" t="n"/>
      <c r="F81" s="212">
        <f>SUM(C81:E81)</f>
        <v/>
      </c>
      <c r="G81" s="213" t="n"/>
      <c r="H81" s="214" t="n"/>
      <c r="I81" s="214" t="n"/>
      <c r="J81" s="215">
        <f>SUM(G81:I81)</f>
        <v/>
      </c>
      <c r="K81" s="216" t="n"/>
      <c r="L81" s="217" t="n"/>
      <c r="M81" s="217" t="n"/>
      <c r="N81" s="218">
        <f>SUM(K81:M81)</f>
        <v/>
      </c>
      <c r="O81" s="219" t="n"/>
      <c r="P81" s="220" t="n"/>
      <c r="Q81" s="220" t="n"/>
      <c r="R81" s="221">
        <f>SUM(O81:Q81)</f>
        <v/>
      </c>
      <c r="S81" s="222">
        <f>SUM(F81,J81,N81,R81)</f>
        <v/>
      </c>
    </row>
    <row r="82" ht="18" customHeight="1" s="80">
      <c r="B82" s="51" t="inlineStr">
        <is>
          <t>SEGURIDAD</t>
        </is>
      </c>
      <c r="C82" s="211" t="n"/>
      <c r="D82" s="211" t="n"/>
      <c r="E82" s="211" t="n"/>
      <c r="F82" s="212">
        <f>SUM(C82:E82)</f>
        <v/>
      </c>
      <c r="G82" s="213" t="n"/>
      <c r="H82" s="214" t="n"/>
      <c r="I82" s="214" t="n"/>
      <c r="J82" s="215">
        <f>SUM(G82:I82)</f>
        <v/>
      </c>
      <c r="K82" s="216" t="n"/>
      <c r="L82" s="217" t="n"/>
      <c r="M82" s="217" t="n"/>
      <c r="N82" s="218">
        <f>SUM(K82:M82)</f>
        <v/>
      </c>
      <c r="O82" s="219" t="n"/>
      <c r="P82" s="220" t="n"/>
      <c r="Q82" s="220" t="n"/>
      <c r="R82" s="221">
        <f>SUM(O82:Q82)</f>
        <v/>
      </c>
      <c r="S82" s="222">
        <f>SUM(F82,J82,N82,R82)</f>
        <v/>
      </c>
    </row>
    <row r="83" ht="18" customHeight="1" s="80">
      <c r="B83" s="51" t="inlineStr">
        <is>
          <t>OTRO</t>
        </is>
      </c>
      <c r="C83" s="211" t="n"/>
      <c r="D83" s="211" t="n"/>
      <c r="E83" s="211" t="n"/>
      <c r="F83" s="212">
        <f>SUM(C83:E83)</f>
        <v/>
      </c>
      <c r="G83" s="213" t="n"/>
      <c r="H83" s="214" t="n"/>
      <c r="I83" s="214" t="n"/>
      <c r="J83" s="215">
        <f>SUM(G83:I83)</f>
        <v/>
      </c>
      <c r="K83" s="216" t="n"/>
      <c r="L83" s="217" t="n"/>
      <c r="M83" s="217" t="n"/>
      <c r="N83" s="218">
        <f>SUM(K83:M83)</f>
        <v/>
      </c>
      <c r="O83" s="219" t="n"/>
      <c r="P83" s="220" t="n"/>
      <c r="Q83" s="220" t="n"/>
      <c r="R83" s="221">
        <f>SUM(O83:Q83)</f>
        <v/>
      </c>
      <c r="S83" s="222">
        <f>SUM(F83,J83,N83,R83)</f>
        <v/>
      </c>
    </row>
    <row r="84" ht="18" customHeight="1" s="80">
      <c r="B84" s="51" t="inlineStr">
        <is>
          <t>OTRO</t>
        </is>
      </c>
      <c r="C84" s="211" t="n"/>
      <c r="D84" s="211" t="n"/>
      <c r="E84" s="211" t="n"/>
      <c r="F84" s="212">
        <f>SUM(C84:E84)</f>
        <v/>
      </c>
      <c r="G84" s="213" t="n"/>
      <c r="H84" s="214" t="n"/>
      <c r="I84" s="214" t="n"/>
      <c r="J84" s="215">
        <f>SUM(G84:I84)</f>
        <v/>
      </c>
      <c r="K84" s="216" t="n"/>
      <c r="L84" s="217" t="n"/>
      <c r="M84" s="217" t="n"/>
      <c r="N84" s="218">
        <f>SUM(K84:M84)</f>
        <v/>
      </c>
      <c r="O84" s="219" t="n"/>
      <c r="P84" s="220" t="n"/>
      <c r="Q84" s="220" t="n"/>
      <c r="R84" s="221">
        <f>SUM(O84:Q84)</f>
        <v/>
      </c>
      <c r="S84" s="222">
        <f>SUM(F84,J84,N84,R84)</f>
        <v/>
      </c>
    </row>
    <row r="85" ht="18" customHeight="1" s="80">
      <c r="B85" s="51" t="inlineStr">
        <is>
          <t>OTRO</t>
        </is>
      </c>
      <c r="C85" s="211" t="n"/>
      <c r="D85" s="211" t="n"/>
      <c r="E85" s="211" t="n"/>
      <c r="F85" s="212">
        <f>SUM(C85:E85)</f>
        <v/>
      </c>
      <c r="G85" s="213" t="n"/>
      <c r="H85" s="214" t="n"/>
      <c r="I85" s="214" t="n"/>
      <c r="J85" s="215">
        <f>SUM(G85:I85)</f>
        <v/>
      </c>
      <c r="K85" s="216" t="n"/>
      <c r="L85" s="217" t="n"/>
      <c r="M85" s="217" t="n"/>
      <c r="N85" s="218">
        <f>SUM(K85:M85)</f>
        <v/>
      </c>
      <c r="O85" s="219" t="n"/>
      <c r="P85" s="220" t="n"/>
      <c r="Q85" s="220" t="n"/>
      <c r="R85" s="221">
        <f>SUM(O85:Q85)</f>
        <v/>
      </c>
      <c r="S85" s="222">
        <f>SUM(F85,J85,N85,R85)</f>
        <v/>
      </c>
    </row>
    <row r="86" ht="22" customHeight="1" s="80" thickBot="1">
      <c r="B86" s="55" t="inlineStr">
        <is>
          <t>OCUPACIÓN TOTAL</t>
        </is>
      </c>
      <c r="C86" s="246">
        <f>SUM(C72:C85)</f>
        <v/>
      </c>
      <c r="D86" s="246">
        <f>SUM(D72:D85)</f>
        <v/>
      </c>
      <c r="E86" s="246">
        <f>SUM(E72:E85)</f>
        <v/>
      </c>
      <c r="F86" s="212">
        <f>SUM(C86:E86)</f>
        <v/>
      </c>
      <c r="G86" s="247">
        <f>SUM(G72:G85)</f>
        <v/>
      </c>
      <c r="H86" s="248">
        <f>SUM(H72:H85)</f>
        <v/>
      </c>
      <c r="I86" s="248">
        <f>SUM(I72:I85)</f>
        <v/>
      </c>
      <c r="J86" s="215">
        <f>SUM(G86:I86)</f>
        <v/>
      </c>
      <c r="K86" s="249">
        <f>SUM(K72:K85)</f>
        <v/>
      </c>
      <c r="L86" s="250">
        <f>SUM(L72:L85)</f>
        <v/>
      </c>
      <c r="M86" s="250">
        <f>SUM(M72:M85)</f>
        <v/>
      </c>
      <c r="N86" s="218">
        <f>SUM(K86:M86)</f>
        <v/>
      </c>
      <c r="O86" s="251">
        <f>SUM(O72:O85)</f>
        <v/>
      </c>
      <c r="P86" s="252">
        <f>SUM(P72:P85)</f>
        <v/>
      </c>
      <c r="Q86" s="252">
        <f>SUM(Q72:Q85)</f>
        <v/>
      </c>
      <c r="R86" s="221">
        <f>SUM(O86:Q86)</f>
        <v/>
      </c>
      <c r="S86" s="226">
        <f>SUM(F86,J86,N86,R86)</f>
        <v/>
      </c>
    </row>
    <row r="87" ht="18" customHeight="1" s="80">
      <c r="B87" s="52" t="inlineStr">
        <is>
          <t>AUTOMOTOR</t>
        </is>
      </c>
      <c r="C87" s="10" t="n"/>
      <c r="D87" s="10" t="n"/>
      <c r="E87" s="10" t="n"/>
      <c r="F87" s="42" t="n"/>
      <c r="G87" s="39" t="n"/>
      <c r="H87" s="11" t="n"/>
      <c r="I87" s="11" t="n"/>
      <c r="J87" s="36" t="n"/>
      <c r="K87" s="33" t="n"/>
      <c r="L87" s="12" t="n"/>
      <c r="M87" s="12" t="n"/>
      <c r="N87" s="30" t="n"/>
      <c r="O87" s="26" t="n"/>
      <c r="P87" s="13" t="n"/>
      <c r="Q87" s="13" t="n"/>
      <c r="R87" s="23" t="n"/>
      <c r="S87" s="20" t="n"/>
    </row>
    <row r="88" ht="18" customHeight="1" s="80">
      <c r="B88" s="51" t="inlineStr">
        <is>
          <t>COMBUSTIBLE</t>
        </is>
      </c>
      <c r="C88" s="211" t="n"/>
      <c r="D88" s="211" t="n"/>
      <c r="E88" s="211" t="n"/>
      <c r="F88" s="212">
        <f>SUM(C88:E88)</f>
        <v/>
      </c>
      <c r="G88" s="213" t="n"/>
      <c r="H88" s="214" t="n"/>
      <c r="I88" s="214" t="n"/>
      <c r="J88" s="215">
        <f>SUM(G88:I88)</f>
        <v/>
      </c>
      <c r="K88" s="216" t="n"/>
      <c r="L88" s="217" t="n"/>
      <c r="M88" s="217" t="n"/>
      <c r="N88" s="218">
        <f>SUM(K88:M88)</f>
        <v/>
      </c>
      <c r="O88" s="219" t="n"/>
      <c r="P88" s="220" t="n"/>
      <c r="Q88" s="220" t="n"/>
      <c r="R88" s="221">
        <f>SUM(O88:Q88)</f>
        <v/>
      </c>
      <c r="S88" s="222">
        <f>SUM(F88,J88,N88,R88)</f>
        <v/>
      </c>
    </row>
    <row r="89" ht="18" customHeight="1" s="80">
      <c r="B89" s="51" t="inlineStr">
        <is>
          <t>SERVICIO</t>
        </is>
      </c>
      <c r="C89" s="211" t="n"/>
      <c r="D89" s="211" t="n"/>
      <c r="E89" s="211" t="n"/>
      <c r="F89" s="212">
        <f>SUM(C89:E89)</f>
        <v/>
      </c>
      <c r="G89" s="213" t="n"/>
      <c r="H89" s="214" t="n"/>
      <c r="I89" s="214" t="n"/>
      <c r="J89" s="215">
        <f>SUM(G89:I89)</f>
        <v/>
      </c>
      <c r="K89" s="216" t="n"/>
      <c r="L89" s="217" t="n"/>
      <c r="M89" s="217" t="n"/>
      <c r="N89" s="218">
        <f>SUM(K89:M89)</f>
        <v/>
      </c>
      <c r="O89" s="219" t="n"/>
      <c r="P89" s="220" t="n"/>
      <c r="Q89" s="220" t="n"/>
      <c r="R89" s="221">
        <f>SUM(O89:Q89)</f>
        <v/>
      </c>
      <c r="S89" s="222">
        <f>SUM(F89,J89,N89,R89)</f>
        <v/>
      </c>
    </row>
    <row r="90" ht="18" customHeight="1" s="80">
      <c r="B90" s="51" t="inlineStr">
        <is>
          <t>PIEZAS/MANTENIMIENTO</t>
        </is>
      </c>
      <c r="C90" s="211" t="n"/>
      <c r="D90" s="211" t="n"/>
      <c r="E90" s="211" t="n"/>
      <c r="F90" s="212">
        <f>SUM(C90:E90)</f>
        <v/>
      </c>
      <c r="G90" s="213" t="n"/>
      <c r="H90" s="214" t="n"/>
      <c r="I90" s="214" t="n"/>
      <c r="J90" s="215">
        <f>SUM(G90:I90)</f>
        <v/>
      </c>
      <c r="K90" s="216" t="n"/>
      <c r="L90" s="217" t="n"/>
      <c r="M90" s="217" t="n"/>
      <c r="N90" s="218">
        <f>SUM(K90:M90)</f>
        <v/>
      </c>
      <c r="O90" s="219" t="n"/>
      <c r="P90" s="220" t="n"/>
      <c r="Q90" s="220" t="n"/>
      <c r="R90" s="221">
        <f>SUM(O90:Q90)</f>
        <v/>
      </c>
      <c r="S90" s="222">
        <f>SUM(F90,J90,N90,R90)</f>
        <v/>
      </c>
    </row>
    <row r="91" ht="18" customHeight="1" s="80">
      <c r="B91" s="51" t="inlineStr">
        <is>
          <t>SEGURO</t>
        </is>
      </c>
      <c r="C91" s="211" t="n"/>
      <c r="D91" s="211" t="n"/>
      <c r="E91" s="211" t="n"/>
      <c r="F91" s="212">
        <f>SUM(C91:E91)</f>
        <v/>
      </c>
      <c r="G91" s="213" t="n"/>
      <c r="H91" s="214" t="n"/>
      <c r="I91" s="214" t="n"/>
      <c r="J91" s="215">
        <f>SUM(G91:I91)</f>
        <v/>
      </c>
      <c r="K91" s="216" t="n"/>
      <c r="L91" s="217" t="n"/>
      <c r="M91" s="217" t="n"/>
      <c r="N91" s="218">
        <f>SUM(K91:M91)</f>
        <v/>
      </c>
      <c r="O91" s="219" t="n"/>
      <c r="P91" s="220" t="n"/>
      <c r="Q91" s="220" t="n"/>
      <c r="R91" s="221">
        <f>SUM(O91:Q91)</f>
        <v/>
      </c>
      <c r="S91" s="222">
        <f>SUM(F91,J91,N91,R91)</f>
        <v/>
      </c>
    </row>
    <row r="92" ht="18" customHeight="1" s="80">
      <c r="B92" s="51" t="inlineStr">
        <is>
          <t>REGISTRO</t>
        </is>
      </c>
      <c r="C92" s="211" t="n"/>
      <c r="D92" s="211" t="n"/>
      <c r="E92" s="211" t="n"/>
      <c r="F92" s="212">
        <f>SUM(C92:E92)</f>
        <v/>
      </c>
      <c r="G92" s="213" t="n"/>
      <c r="H92" s="214" t="n"/>
      <c r="I92" s="214" t="n"/>
      <c r="J92" s="215">
        <f>SUM(G92:I92)</f>
        <v/>
      </c>
      <c r="K92" s="216" t="n"/>
      <c r="L92" s="217" t="n"/>
      <c r="M92" s="217" t="n"/>
      <c r="N92" s="218">
        <f>SUM(K92:M92)</f>
        <v/>
      </c>
      <c r="O92" s="219" t="n"/>
      <c r="P92" s="220" t="n"/>
      <c r="Q92" s="220" t="n"/>
      <c r="R92" s="221">
        <f>SUM(O92:Q92)</f>
        <v/>
      </c>
      <c r="S92" s="222">
        <f>SUM(F92,J92,N92,R92)</f>
        <v/>
      </c>
    </row>
    <row r="93" ht="18" customHeight="1" s="80">
      <c r="B93" s="51" t="inlineStr">
        <is>
          <t>OTRO</t>
        </is>
      </c>
      <c r="C93" s="211" t="n"/>
      <c r="D93" s="211" t="n"/>
      <c r="E93" s="211" t="n"/>
      <c r="F93" s="212">
        <f>SUM(C93:E93)</f>
        <v/>
      </c>
      <c r="G93" s="213" t="n"/>
      <c r="H93" s="214" t="n"/>
      <c r="I93" s="214" t="n"/>
      <c r="J93" s="215">
        <f>SUM(G93:I93)</f>
        <v/>
      </c>
      <c r="K93" s="216" t="n"/>
      <c r="L93" s="217" t="n"/>
      <c r="M93" s="217" t="n"/>
      <c r="N93" s="218">
        <f>SUM(K93:M93)</f>
        <v/>
      </c>
      <c r="O93" s="219" t="n"/>
      <c r="P93" s="220" t="n"/>
      <c r="Q93" s="220" t="n"/>
      <c r="R93" s="221">
        <f>SUM(O93:Q93)</f>
        <v/>
      </c>
      <c r="S93" s="222">
        <f>SUM(F93,J93,N93,R93)</f>
        <v/>
      </c>
    </row>
    <row r="94" ht="18" customHeight="1" s="80">
      <c r="B94" s="51" t="inlineStr">
        <is>
          <t>OTRO</t>
        </is>
      </c>
      <c r="C94" s="211" t="n"/>
      <c r="D94" s="211" t="n"/>
      <c r="E94" s="211" t="n"/>
      <c r="F94" s="212">
        <f>SUM(C94:E94)</f>
        <v/>
      </c>
      <c r="G94" s="213" t="n"/>
      <c r="H94" s="214" t="n"/>
      <c r="I94" s="214" t="n"/>
      <c r="J94" s="215">
        <f>SUM(G94:I94)</f>
        <v/>
      </c>
      <c r="K94" s="216" t="n"/>
      <c r="L94" s="217" t="n"/>
      <c r="M94" s="217" t="n"/>
      <c r="N94" s="218">
        <f>SUM(K94:M94)</f>
        <v/>
      </c>
      <c r="O94" s="219" t="n"/>
      <c r="P94" s="220" t="n"/>
      <c r="Q94" s="220" t="n"/>
      <c r="R94" s="221">
        <f>SUM(O94:Q94)</f>
        <v/>
      </c>
      <c r="S94" s="222">
        <f>SUM(F94,J94,N94,R94)</f>
        <v/>
      </c>
    </row>
    <row r="95" ht="18" customHeight="1" s="80">
      <c r="B95" s="51" t="inlineStr">
        <is>
          <t>OTRO</t>
        </is>
      </c>
      <c r="C95" s="211" t="n"/>
      <c r="D95" s="211" t="n"/>
      <c r="E95" s="211" t="n"/>
      <c r="F95" s="212">
        <f>SUM(C95:E95)</f>
        <v/>
      </c>
      <c r="G95" s="213" t="n"/>
      <c r="H95" s="214" t="n"/>
      <c r="I95" s="214" t="n"/>
      <c r="J95" s="215">
        <f>SUM(G95:I95)</f>
        <v/>
      </c>
      <c r="K95" s="216" t="n"/>
      <c r="L95" s="217" t="n"/>
      <c r="M95" s="217" t="n"/>
      <c r="N95" s="218">
        <f>SUM(K95:M95)</f>
        <v/>
      </c>
      <c r="O95" s="219" t="n"/>
      <c r="P95" s="220" t="n"/>
      <c r="Q95" s="220" t="n"/>
      <c r="R95" s="221">
        <f>SUM(O95:Q95)</f>
        <v/>
      </c>
      <c r="S95" s="222">
        <f>SUM(F95,J95,N95,R95)</f>
        <v/>
      </c>
    </row>
    <row r="96" ht="22" customHeight="1" s="80" thickBot="1">
      <c r="B96" s="55" t="inlineStr">
        <is>
          <t>TOTAL AUTOMOCIÓN</t>
        </is>
      </c>
      <c r="C96" s="246">
        <f>SUM(C88:C95)</f>
        <v/>
      </c>
      <c r="D96" s="246">
        <f>SUM(D88:D95)</f>
        <v/>
      </c>
      <c r="E96" s="246">
        <f>SUM(E88:E95)</f>
        <v/>
      </c>
      <c r="F96" s="212">
        <f>SUM(C96:E96)</f>
        <v/>
      </c>
      <c r="G96" s="247">
        <f>SUM(G88:G95)</f>
        <v/>
      </c>
      <c r="H96" s="248">
        <f>SUM(H88:H95)</f>
        <v/>
      </c>
      <c r="I96" s="248">
        <f>SUM(I88:I95)</f>
        <v/>
      </c>
      <c r="J96" s="215">
        <f>SUM(G96:I96)</f>
        <v/>
      </c>
      <c r="K96" s="249">
        <f>SUM(K88:K95)</f>
        <v/>
      </c>
      <c r="L96" s="250">
        <f>SUM(L88:L95)</f>
        <v/>
      </c>
      <c r="M96" s="250">
        <f>SUM(M88:M95)</f>
        <v/>
      </c>
      <c r="N96" s="218">
        <f>SUM(K96:M96)</f>
        <v/>
      </c>
      <c r="O96" s="251">
        <f>SUM(O88:O95)</f>
        <v/>
      </c>
      <c r="P96" s="252">
        <f>SUM(P88:P95)</f>
        <v/>
      </c>
      <c r="Q96" s="252">
        <f>SUM(Q88:Q95)</f>
        <v/>
      </c>
      <c r="R96" s="221">
        <f>SUM(O96:Q96)</f>
        <v/>
      </c>
      <c r="S96" s="226">
        <f>SUM(F96,J96,N96,R96)</f>
        <v/>
      </c>
    </row>
    <row r="97" ht="18" customHeight="1" s="80">
      <c r="B97" s="52" t="inlineStr">
        <is>
          <t>ADICIONAL</t>
        </is>
      </c>
      <c r="C97" s="10" t="n"/>
      <c r="D97" s="10" t="n"/>
      <c r="E97" s="10" t="n"/>
      <c r="F97" s="42" t="n"/>
      <c r="G97" s="39" t="n"/>
      <c r="H97" s="11" t="n"/>
      <c r="I97" s="11" t="n"/>
      <c r="J97" s="36" t="n"/>
      <c r="K97" s="33" t="n"/>
      <c r="L97" s="12" t="n"/>
      <c r="M97" s="12" t="n"/>
      <c r="N97" s="30" t="n"/>
      <c r="O97" s="26" t="n"/>
      <c r="P97" s="13" t="n"/>
      <c r="Q97" s="13" t="n"/>
      <c r="R97" s="23" t="n"/>
      <c r="S97" s="20" t="n"/>
    </row>
    <row r="98" ht="18" customHeight="1" s="80">
      <c r="B98" s="51" t="inlineStr">
        <is>
          <t>OTRO</t>
        </is>
      </c>
      <c r="C98" s="211" t="n"/>
      <c r="D98" s="211" t="n"/>
      <c r="E98" s="211" t="n"/>
      <c r="F98" s="212">
        <f>SUM(C98:E98)</f>
        <v/>
      </c>
      <c r="G98" s="213" t="n"/>
      <c r="H98" s="214" t="n"/>
      <c r="I98" s="214" t="n"/>
      <c r="J98" s="215">
        <f>SUM(G98:I98)</f>
        <v/>
      </c>
      <c r="K98" s="216" t="n"/>
      <c r="L98" s="217" t="n"/>
      <c r="M98" s="217" t="n"/>
      <c r="N98" s="218">
        <f>SUM(K98:M98)</f>
        <v/>
      </c>
      <c r="O98" s="219" t="n"/>
      <c r="P98" s="220" t="n"/>
      <c r="Q98" s="220" t="n"/>
      <c r="R98" s="221">
        <f>SUM(O98:Q98)</f>
        <v/>
      </c>
      <c r="S98" s="222">
        <f>SUM(F98,J98,N98,R98)</f>
        <v/>
      </c>
    </row>
    <row r="99" ht="18" customHeight="1" s="80">
      <c r="B99" s="51" t="inlineStr">
        <is>
          <t>OTRO</t>
        </is>
      </c>
      <c r="C99" s="211" t="n"/>
      <c r="D99" s="211" t="n"/>
      <c r="E99" s="211" t="n"/>
      <c r="F99" s="212">
        <f>SUM(C99:E99)</f>
        <v/>
      </c>
      <c r="G99" s="213" t="n"/>
      <c r="H99" s="214" t="n"/>
      <c r="I99" s="214" t="n"/>
      <c r="J99" s="215">
        <f>SUM(G99:I99)</f>
        <v/>
      </c>
      <c r="K99" s="216" t="n"/>
      <c r="L99" s="217" t="n"/>
      <c r="M99" s="217" t="n"/>
      <c r="N99" s="218">
        <f>SUM(K99:M99)</f>
        <v/>
      </c>
      <c r="O99" s="219" t="n"/>
      <c r="P99" s="220" t="n"/>
      <c r="Q99" s="220" t="n"/>
      <c r="R99" s="221">
        <f>SUM(O99:Q99)</f>
        <v/>
      </c>
      <c r="S99" s="222">
        <f>SUM(F99,J99,N99,R99)</f>
        <v/>
      </c>
    </row>
    <row r="100" ht="18" customHeight="1" s="80">
      <c r="B100" s="51" t="inlineStr">
        <is>
          <t>OTRO</t>
        </is>
      </c>
      <c r="C100" s="211" t="n"/>
      <c r="D100" s="211" t="n"/>
      <c r="E100" s="211" t="n"/>
      <c r="F100" s="212">
        <f>SUM(C100:E100)</f>
        <v/>
      </c>
      <c r="G100" s="213" t="n"/>
      <c r="H100" s="214" t="n"/>
      <c r="I100" s="214" t="n"/>
      <c r="J100" s="215">
        <f>SUM(G100:I100)</f>
        <v/>
      </c>
      <c r="K100" s="216" t="n"/>
      <c r="L100" s="217" t="n"/>
      <c r="M100" s="217" t="n"/>
      <c r="N100" s="218">
        <f>SUM(K100:M100)</f>
        <v/>
      </c>
      <c r="O100" s="219" t="n"/>
      <c r="P100" s="220" t="n"/>
      <c r="Q100" s="220" t="n"/>
      <c r="R100" s="221">
        <f>SUM(O100:Q100)</f>
        <v/>
      </c>
      <c r="S100" s="222">
        <f>SUM(F100,J100,N100,R100)</f>
        <v/>
      </c>
    </row>
    <row r="101" ht="18" customHeight="1" s="80">
      <c r="B101" s="51" t="inlineStr">
        <is>
          <t>OTRO</t>
        </is>
      </c>
      <c r="C101" s="211" t="n"/>
      <c r="D101" s="211" t="n"/>
      <c r="E101" s="211" t="n"/>
      <c r="F101" s="212">
        <f>SUM(C101:E101)</f>
        <v/>
      </c>
      <c r="G101" s="213" t="n"/>
      <c r="H101" s="214" t="n"/>
      <c r="I101" s="214" t="n"/>
      <c r="J101" s="215">
        <f>SUM(G101:I101)</f>
        <v/>
      </c>
      <c r="K101" s="216" t="n"/>
      <c r="L101" s="217" t="n"/>
      <c r="M101" s="217" t="n"/>
      <c r="N101" s="218">
        <f>SUM(K101:M101)</f>
        <v/>
      </c>
      <c r="O101" s="219" t="n"/>
      <c r="P101" s="220" t="n"/>
      <c r="Q101" s="220" t="n"/>
      <c r="R101" s="221">
        <f>SUM(O101:Q101)</f>
        <v/>
      </c>
      <c r="S101" s="222">
        <f>SUM(F101,J101,N101,R101)</f>
        <v/>
      </c>
    </row>
    <row r="102" ht="18" customHeight="1" s="80">
      <c r="B102" s="51" t="inlineStr">
        <is>
          <t>OTRO</t>
        </is>
      </c>
      <c r="C102" s="211" t="n"/>
      <c r="D102" s="211" t="n"/>
      <c r="E102" s="211" t="n"/>
      <c r="F102" s="212">
        <f>SUM(C102:E102)</f>
        <v/>
      </c>
      <c r="G102" s="213" t="n"/>
      <c r="H102" s="214" t="n"/>
      <c r="I102" s="214" t="n"/>
      <c r="J102" s="215">
        <f>SUM(G102:I102)</f>
        <v/>
      </c>
      <c r="K102" s="216" t="n"/>
      <c r="L102" s="217" t="n"/>
      <c r="M102" s="217" t="n"/>
      <c r="N102" s="218">
        <f>SUM(K102:M102)</f>
        <v/>
      </c>
      <c r="O102" s="219" t="n"/>
      <c r="P102" s="220" t="n"/>
      <c r="Q102" s="220" t="n"/>
      <c r="R102" s="221">
        <f>SUM(O102:Q102)</f>
        <v/>
      </c>
      <c r="S102" s="222">
        <f>SUM(F102,J102,N102,R102)</f>
        <v/>
      </c>
    </row>
    <row r="103" ht="18" customHeight="1" s="80">
      <c r="B103" s="51" t="inlineStr">
        <is>
          <t>OTRO</t>
        </is>
      </c>
      <c r="C103" s="211" t="n"/>
      <c r="D103" s="211" t="n"/>
      <c r="E103" s="211" t="n"/>
      <c r="F103" s="212">
        <f>SUM(C103:E103)</f>
        <v/>
      </c>
      <c r="G103" s="213" t="n"/>
      <c r="H103" s="214" t="n"/>
      <c r="I103" s="214" t="n"/>
      <c r="J103" s="215">
        <f>SUM(G103:I103)</f>
        <v/>
      </c>
      <c r="K103" s="216" t="n"/>
      <c r="L103" s="217" t="n"/>
      <c r="M103" s="217" t="n"/>
      <c r="N103" s="218">
        <f>SUM(K103:M103)</f>
        <v/>
      </c>
      <c r="O103" s="219" t="n"/>
      <c r="P103" s="220" t="n"/>
      <c r="Q103" s="220" t="n"/>
      <c r="R103" s="221">
        <f>SUM(O103:Q103)</f>
        <v/>
      </c>
      <c r="S103" s="222">
        <f>SUM(F103,J103,N103,R103)</f>
        <v/>
      </c>
    </row>
    <row r="104" ht="18" customHeight="1" s="80">
      <c r="B104" s="51" t="inlineStr">
        <is>
          <t>OTRO</t>
        </is>
      </c>
      <c r="C104" s="211" t="n"/>
      <c r="D104" s="211" t="n"/>
      <c r="E104" s="211" t="n"/>
      <c r="F104" s="212">
        <f>SUM(C104:E104)</f>
        <v/>
      </c>
      <c r="G104" s="213" t="n"/>
      <c r="H104" s="214" t="n"/>
      <c r="I104" s="214" t="n"/>
      <c r="J104" s="215">
        <f>SUM(G104:I104)</f>
        <v/>
      </c>
      <c r="K104" s="216" t="n"/>
      <c r="L104" s="217" t="n"/>
      <c r="M104" s="217" t="n"/>
      <c r="N104" s="218">
        <f>SUM(K104:M104)</f>
        <v/>
      </c>
      <c r="O104" s="219" t="n"/>
      <c r="P104" s="220" t="n"/>
      <c r="Q104" s="220" t="n"/>
      <c r="R104" s="221">
        <f>SUM(O104:Q104)</f>
        <v/>
      </c>
      <c r="S104" s="222">
        <f>SUM(F104,J104,N104,R104)</f>
        <v/>
      </c>
    </row>
    <row r="105" ht="18" customHeight="1" s="80">
      <c r="B105" s="51" t="inlineStr">
        <is>
          <t>OTRO</t>
        </is>
      </c>
      <c r="C105" s="211" t="n"/>
      <c r="D105" s="211" t="n"/>
      <c r="E105" s="211" t="n"/>
      <c r="F105" s="212">
        <f>SUM(C105:E105)</f>
        <v/>
      </c>
      <c r="G105" s="213" t="n"/>
      <c r="H105" s="214" t="n"/>
      <c r="I105" s="214" t="n"/>
      <c r="J105" s="215">
        <f>SUM(G105:I105)</f>
        <v/>
      </c>
      <c r="K105" s="216" t="n"/>
      <c r="L105" s="217" t="n"/>
      <c r="M105" s="217" t="n"/>
      <c r="N105" s="218">
        <f>SUM(K105:M105)</f>
        <v/>
      </c>
      <c r="O105" s="219" t="n"/>
      <c r="P105" s="220" t="n"/>
      <c r="Q105" s="220" t="n"/>
      <c r="R105" s="221">
        <f>SUM(O105:Q105)</f>
        <v/>
      </c>
      <c r="S105" s="222">
        <f>SUM(F105,J105,N105,R105)</f>
        <v/>
      </c>
    </row>
    <row r="106" ht="22" customHeight="1" s="80" thickBot="1">
      <c r="B106" s="55" t="inlineStr">
        <is>
          <t>TOTAL ADICIONAL</t>
        </is>
      </c>
      <c r="C106" s="246">
        <f>SUM(C98:C105)</f>
        <v/>
      </c>
      <c r="D106" s="246">
        <f>SUM(D98:D105)</f>
        <v/>
      </c>
      <c r="E106" s="246">
        <f>SUM(E98:E105)</f>
        <v/>
      </c>
      <c r="F106" s="212">
        <f>SUM(C106:E106)</f>
        <v/>
      </c>
      <c r="G106" s="247">
        <f>SUM(G98:G105)</f>
        <v/>
      </c>
      <c r="H106" s="248">
        <f>SUM(H98:H105)</f>
        <v/>
      </c>
      <c r="I106" s="248">
        <f>SUM(I98:I105)</f>
        <v/>
      </c>
      <c r="J106" s="215">
        <f>SUM(G106:I106)</f>
        <v/>
      </c>
      <c r="K106" s="249">
        <f>SUM(K98:K105)</f>
        <v/>
      </c>
      <c r="L106" s="250">
        <f>SUM(L98:L105)</f>
        <v/>
      </c>
      <c r="M106" s="250">
        <f>SUM(M98:M105)</f>
        <v/>
      </c>
      <c r="N106" s="218">
        <f>SUM(K106:M106)</f>
        <v/>
      </c>
      <c r="O106" s="251">
        <f>SUM(O98:O105)</f>
        <v/>
      </c>
      <c r="P106" s="252">
        <f>SUM(P98:P105)</f>
        <v/>
      </c>
      <c r="Q106" s="252">
        <f>SUM(Q98:Q105)</f>
        <v/>
      </c>
      <c r="R106" s="221">
        <f>SUM(O106:Q106)</f>
        <v/>
      </c>
      <c r="S106" s="226">
        <f>SUM(F106,J106,N106,R106)</f>
        <v/>
      </c>
    </row>
    <row r="107" ht="22" customHeight="1" s="80" thickBot="1">
      <c r="B107" s="58" t="inlineStr">
        <is>
          <t>GASTOS TOTALES - OPERATIVOS</t>
        </is>
      </c>
      <c r="C107" s="234">
        <f>SUM(C44,C56,C63,C70,C86,C96,C106)</f>
        <v/>
      </c>
      <c r="D107" s="234">
        <f>SUM(D44,D56,D63,D70,D86,D96,D106)</f>
        <v/>
      </c>
      <c r="E107" s="234">
        <f>SUM(E44,E56,E63,E70,E86,E96,E106)</f>
        <v/>
      </c>
      <c r="F107" s="235">
        <f>SUM(C107:E107)</f>
        <v/>
      </c>
      <c r="G107" s="236">
        <f>SUM(G44,G56,G63,G70,G86,G96,G106)</f>
        <v/>
      </c>
      <c r="H107" s="237">
        <f>SUM(H44,H56,H63,H70,H86,H96,H106)</f>
        <v/>
      </c>
      <c r="I107" s="237">
        <f>SUM(I44,I56,I63,I70,I86,I96,I106)</f>
        <v/>
      </c>
      <c r="J107" s="238">
        <f>SUM(G107:I107)</f>
        <v/>
      </c>
      <c r="K107" s="239">
        <f>SUM(K44,K56,K63,K70,K86,K96,K106)</f>
        <v/>
      </c>
      <c r="L107" s="240">
        <f>SUM(L44,L56,L63,L70,L86,L96,L106)</f>
        <v/>
      </c>
      <c r="M107" s="240">
        <f>SUM(M44,M56,M63,M70,M86,M96,M106)</f>
        <v/>
      </c>
      <c r="N107" s="241">
        <f>SUM(K107:M107)</f>
        <v/>
      </c>
      <c r="O107" s="242">
        <f>SUM(O44,O56,O63,O70,O86,O96,O106)</f>
        <v/>
      </c>
      <c r="P107" s="243">
        <f>SUM(P44,P56,P63,P70,P86,P96,P106)</f>
        <v/>
      </c>
      <c r="Q107" s="243">
        <f>SUM(Q44,Q56,Q63,Q70,Q86,Q96,Q106)</f>
        <v/>
      </c>
      <c r="R107" s="244">
        <f>SUM(O107:Q107)</f>
        <v/>
      </c>
      <c r="S107" s="245">
        <f>SUM(F107,J107,N107,R107)</f>
        <v/>
      </c>
    </row>
    <row r="108" ht="8" customHeight="1" s="80"/>
    <row r="109" ht="24" customFormat="1" customHeight="1" s="79">
      <c r="A109" s="79" t="n"/>
      <c r="B109" s="53" t="inlineStr">
        <is>
          <t>GASTOS - EMPLEO</t>
        </is>
      </c>
      <c r="C109" s="6" t="inlineStr">
        <is>
          <t>ENERO</t>
        </is>
      </c>
      <c r="D109" s="6" t="inlineStr">
        <is>
          <t>FEB</t>
        </is>
      </c>
      <c r="E109" s="6" t="inlineStr">
        <is>
          <t>MA</t>
        </is>
      </c>
      <c r="F109" s="41" t="inlineStr">
        <is>
          <t>TOTAL DEL 1T</t>
        </is>
      </c>
      <c r="G109" s="38" t="inlineStr">
        <is>
          <t>ABR</t>
        </is>
      </c>
      <c r="H109" s="7" t="inlineStr">
        <is>
          <t>MAYO</t>
        </is>
      </c>
      <c r="I109" s="7" t="inlineStr">
        <is>
          <t>JUN</t>
        </is>
      </c>
      <c r="J109" s="35" t="inlineStr">
        <is>
          <t>TOTAL DEL 2T</t>
        </is>
      </c>
      <c r="K109" s="32" t="inlineStr">
        <is>
          <t>JUL</t>
        </is>
      </c>
      <c r="L109" s="8" t="inlineStr">
        <is>
          <t>AGOSTO</t>
        </is>
      </c>
      <c r="M109" s="8" t="inlineStr">
        <is>
          <t>SEPT</t>
        </is>
      </c>
      <c r="N109" s="29" t="inlineStr">
        <is>
          <t>TOTAL DEL 3T</t>
        </is>
      </c>
      <c r="O109" s="25" t="inlineStr">
        <is>
          <t>OCT</t>
        </is>
      </c>
      <c r="P109" s="9" t="inlineStr">
        <is>
          <t>NOV</t>
        </is>
      </c>
      <c r="Q109" s="9" t="inlineStr">
        <is>
          <t>DIC</t>
        </is>
      </c>
      <c r="R109" s="22" t="inlineStr">
        <is>
          <t>TOTAL DEL 4T</t>
        </is>
      </c>
      <c r="S109" s="19" t="inlineStr">
        <is>
          <t>TOTAL INTERANUAL</t>
        </is>
      </c>
    </row>
    <row r="110" ht="18" customHeight="1" s="80">
      <c r="B110" s="52" t="inlineStr">
        <is>
          <t>PERMANENTE</t>
        </is>
      </c>
      <c r="C110" s="10" t="n"/>
      <c r="D110" s="10" t="n"/>
      <c r="E110" s="10" t="n"/>
      <c r="F110" s="42" t="n"/>
      <c r="G110" s="39" t="n"/>
      <c r="H110" s="11" t="n"/>
      <c r="I110" s="11" t="n"/>
      <c r="J110" s="36" t="n"/>
      <c r="K110" s="33" t="n"/>
      <c r="L110" s="12" t="n"/>
      <c r="M110" s="12" t="n"/>
      <c r="N110" s="30" t="n"/>
      <c r="O110" s="26" t="n"/>
      <c r="P110" s="13" t="n"/>
      <c r="Q110" s="13" t="n"/>
      <c r="R110" s="23" t="n"/>
      <c r="S110" s="20" t="n"/>
    </row>
    <row r="111" ht="18" customHeight="1" s="80">
      <c r="B111" s="51" t="inlineStr">
        <is>
          <t>SUELDOS/SALARIOS</t>
        </is>
      </c>
      <c r="C111" s="211" t="n"/>
      <c r="D111" s="211" t="n"/>
      <c r="E111" s="211" t="n"/>
      <c r="F111" s="212">
        <f>SUM(C111:E111)</f>
        <v/>
      </c>
      <c r="G111" s="213" t="n"/>
      <c r="H111" s="214" t="n"/>
      <c r="I111" s="214" t="n"/>
      <c r="J111" s="215">
        <f>SUM(G111:I111)</f>
        <v/>
      </c>
      <c r="K111" s="216" t="n"/>
      <c r="L111" s="217" t="n"/>
      <c r="M111" s="217" t="n"/>
      <c r="N111" s="218">
        <f>SUM(K111:M111)</f>
        <v/>
      </c>
      <c r="O111" s="219" t="n"/>
      <c r="P111" s="220" t="n"/>
      <c r="Q111" s="220" t="n"/>
      <c r="R111" s="221">
        <f>SUM(O111:Q111)</f>
        <v/>
      </c>
      <c r="S111" s="222">
        <f>SUM(F111,J111,N111,R111)</f>
        <v/>
      </c>
    </row>
    <row r="112" ht="18" customHeight="1" s="80">
      <c r="B112" s="51" t="inlineStr">
        <is>
          <t>PAGO DE BONIFICACIÓN</t>
        </is>
      </c>
      <c r="C112" s="211" t="n"/>
      <c r="D112" s="211" t="n"/>
      <c r="E112" s="211" t="n"/>
      <c r="F112" s="212">
        <f>SUM(C112:E112)</f>
        <v/>
      </c>
      <c r="G112" s="213" t="n"/>
      <c r="H112" s="214" t="n"/>
      <c r="I112" s="214" t="n"/>
      <c r="J112" s="215">
        <f>SUM(G112:I112)</f>
        <v/>
      </c>
      <c r="K112" s="216" t="n"/>
      <c r="L112" s="217" t="n"/>
      <c r="M112" s="217" t="n"/>
      <c r="N112" s="218">
        <f>SUM(K112:M112)</f>
        <v/>
      </c>
      <c r="O112" s="219" t="n"/>
      <c r="P112" s="220" t="n"/>
      <c r="Q112" s="220" t="n"/>
      <c r="R112" s="221">
        <f>SUM(O112:Q112)</f>
        <v/>
      </c>
      <c r="S112" s="222">
        <f>SUM(F112,J112,N112,R112)</f>
        <v/>
      </c>
    </row>
    <row r="113" ht="18" customHeight="1" s="80">
      <c r="B113" s="51" t="inlineStr">
        <is>
          <t>AUMENTA</t>
        </is>
      </c>
      <c r="C113" s="211" t="n"/>
      <c r="D113" s="211" t="n"/>
      <c r="E113" s="211" t="n"/>
      <c r="F113" s="212">
        <f>SUM(C113:E113)</f>
        <v/>
      </c>
      <c r="G113" s="213" t="n"/>
      <c r="H113" s="214" t="n"/>
      <c r="I113" s="214" t="n"/>
      <c r="J113" s="215">
        <f>SUM(G113:I113)</f>
        <v/>
      </c>
      <c r="K113" s="216" t="n"/>
      <c r="L113" s="217" t="n"/>
      <c r="M113" s="217" t="n"/>
      <c r="N113" s="218">
        <f>SUM(K113:M113)</f>
        <v/>
      </c>
      <c r="O113" s="219" t="n"/>
      <c r="P113" s="220" t="n"/>
      <c r="Q113" s="220" t="n"/>
      <c r="R113" s="221">
        <f>SUM(O113:Q113)</f>
        <v/>
      </c>
      <c r="S113" s="222">
        <f>SUM(F113,J113,N113,R113)</f>
        <v/>
      </c>
    </row>
    <row r="114" ht="18" customHeight="1" s="80">
      <c r="B114" s="51" t="inlineStr">
        <is>
          <t>BENEFICIOS</t>
        </is>
      </c>
      <c r="C114" s="211" t="n"/>
      <c r="D114" s="211" t="n"/>
      <c r="E114" s="211" t="n"/>
      <c r="F114" s="212">
        <f>SUM(C114:E114)</f>
        <v/>
      </c>
      <c r="G114" s="213" t="n"/>
      <c r="H114" s="214" t="n"/>
      <c r="I114" s="214" t="n"/>
      <c r="J114" s="215">
        <f>SUM(G114:I114)</f>
        <v/>
      </c>
      <c r="K114" s="216" t="n"/>
      <c r="L114" s="217" t="n"/>
      <c r="M114" s="217" t="n"/>
      <c r="N114" s="218">
        <f>SUM(K114:M114)</f>
        <v/>
      </c>
      <c r="O114" s="219" t="n"/>
      <c r="P114" s="220" t="n"/>
      <c r="Q114" s="220" t="n"/>
      <c r="R114" s="221">
        <f>SUM(O114:Q114)</f>
        <v/>
      </c>
      <c r="S114" s="222">
        <f>SUM(F114,J114,N114,R114)</f>
        <v/>
      </c>
    </row>
    <row r="115" ht="18" customHeight="1" s="80">
      <c r="B115" s="51" t="inlineStr">
        <is>
          <t>SEGURO</t>
        </is>
      </c>
      <c r="C115" s="211" t="n"/>
      <c r="D115" s="211" t="n"/>
      <c r="E115" s="211" t="n"/>
      <c r="F115" s="212">
        <f>SUM(C115:E115)</f>
        <v/>
      </c>
      <c r="G115" s="213" t="n"/>
      <c r="H115" s="214" t="n"/>
      <c r="I115" s="214" t="n"/>
      <c r="J115" s="215">
        <f>SUM(G115:I115)</f>
        <v/>
      </c>
      <c r="K115" s="216" t="n"/>
      <c r="L115" s="217" t="n"/>
      <c r="M115" s="217" t="n"/>
      <c r="N115" s="218">
        <f>SUM(K115:M115)</f>
        <v/>
      </c>
      <c r="O115" s="219" t="n"/>
      <c r="P115" s="220" t="n"/>
      <c r="Q115" s="220" t="n"/>
      <c r="R115" s="221">
        <f>SUM(O115:Q115)</f>
        <v/>
      </c>
      <c r="S115" s="222">
        <f>SUM(F115,J115,N115,R115)</f>
        <v/>
      </c>
    </row>
    <row r="116" ht="18" customHeight="1" s="80">
      <c r="B116" s="51" t="inlineStr">
        <is>
          <t>RECLUTAMIENTO</t>
        </is>
      </c>
      <c r="C116" s="211" t="n"/>
      <c r="D116" s="211" t="n"/>
      <c r="E116" s="211" t="n"/>
      <c r="F116" s="212">
        <f>SUM(C116:E116)</f>
        <v/>
      </c>
      <c r="G116" s="213" t="n"/>
      <c r="H116" s="214" t="n"/>
      <c r="I116" s="214" t="n"/>
      <c r="J116" s="215">
        <f>SUM(G116:I116)</f>
        <v/>
      </c>
      <c r="K116" s="216" t="n"/>
      <c r="L116" s="217" t="n"/>
      <c r="M116" s="217" t="n"/>
      <c r="N116" s="218">
        <f>SUM(K116:M116)</f>
        <v/>
      </c>
      <c r="O116" s="219" t="n"/>
      <c r="P116" s="220" t="n"/>
      <c r="Q116" s="220" t="n"/>
      <c r="R116" s="221">
        <f>SUM(O116:Q116)</f>
        <v/>
      </c>
      <c r="S116" s="222">
        <f>SUM(F116,J116,N116,R116)</f>
        <v/>
      </c>
    </row>
    <row r="117" ht="18" customHeight="1" s="80">
      <c r="B117" s="51" t="inlineStr">
        <is>
          <t>OTRO</t>
        </is>
      </c>
      <c r="C117" s="211" t="n"/>
      <c r="D117" s="211" t="n"/>
      <c r="E117" s="211" t="n"/>
      <c r="F117" s="212">
        <f>SUM(C117:E117)</f>
        <v/>
      </c>
      <c r="G117" s="213" t="n"/>
      <c r="H117" s="214" t="n"/>
      <c r="I117" s="214" t="n"/>
      <c r="J117" s="215">
        <f>SUM(G117:I117)</f>
        <v/>
      </c>
      <c r="K117" s="216" t="n"/>
      <c r="L117" s="217" t="n"/>
      <c r="M117" s="217" t="n"/>
      <c r="N117" s="218">
        <f>SUM(K117:M117)</f>
        <v/>
      </c>
      <c r="O117" s="219" t="n"/>
      <c r="P117" s="220" t="n"/>
      <c r="Q117" s="220" t="n"/>
      <c r="R117" s="221">
        <f>SUM(O117:Q117)</f>
        <v/>
      </c>
      <c r="S117" s="222">
        <f>SUM(F117,J117,N117,R117)</f>
        <v/>
      </c>
    </row>
    <row r="118" ht="18" customHeight="1" s="80">
      <c r="B118" s="51" t="inlineStr">
        <is>
          <t>OTRO</t>
        </is>
      </c>
      <c r="C118" s="211" t="n"/>
      <c r="D118" s="211" t="n"/>
      <c r="E118" s="211" t="n"/>
      <c r="F118" s="212">
        <f>SUM(C118:E118)</f>
        <v/>
      </c>
      <c r="G118" s="213" t="n"/>
      <c r="H118" s="214" t="n"/>
      <c r="I118" s="214" t="n"/>
      <c r="J118" s="215">
        <f>SUM(G118:I118)</f>
        <v/>
      </c>
      <c r="K118" s="216" t="n"/>
      <c r="L118" s="217" t="n"/>
      <c r="M118" s="217" t="n"/>
      <c r="N118" s="218">
        <f>SUM(K118:M118)</f>
        <v/>
      </c>
      <c r="O118" s="219" t="n"/>
      <c r="P118" s="220" t="n"/>
      <c r="Q118" s="220" t="n"/>
      <c r="R118" s="221">
        <f>SUM(O118:Q118)</f>
        <v/>
      </c>
      <c r="S118" s="222">
        <f>SUM(F118,J118,N118,R118)</f>
        <v/>
      </c>
    </row>
    <row r="119" ht="22" customHeight="1" s="80" thickBot="1">
      <c r="B119" s="55" t="inlineStr">
        <is>
          <t>EMPLEO INDEFINIDO TOTAL</t>
        </is>
      </c>
      <c r="C119" s="246">
        <f>SUM(C111:C118)</f>
        <v/>
      </c>
      <c r="D119" s="246">
        <f>SUM(D111:D118)</f>
        <v/>
      </c>
      <c r="E119" s="246">
        <f>SUM(E111:E118)</f>
        <v/>
      </c>
      <c r="F119" s="212">
        <f>SUM(C119:E119)</f>
        <v/>
      </c>
      <c r="G119" s="247">
        <f>SUM(G111:G118)</f>
        <v/>
      </c>
      <c r="H119" s="248">
        <f>SUM(H111:H118)</f>
        <v/>
      </c>
      <c r="I119" s="248">
        <f>SUM(I111:I118)</f>
        <v/>
      </c>
      <c r="J119" s="215">
        <f>SUM(G119:I119)</f>
        <v/>
      </c>
      <c r="K119" s="249">
        <f>SUM(K111:K118)</f>
        <v/>
      </c>
      <c r="L119" s="250">
        <f>SUM(L111:L118)</f>
        <v/>
      </c>
      <c r="M119" s="250">
        <f>SUM(M111:M118)</f>
        <v/>
      </c>
      <c r="N119" s="218">
        <f>SUM(K119:M119)</f>
        <v/>
      </c>
      <c r="O119" s="251">
        <f>SUM(O111:O118)</f>
        <v/>
      </c>
      <c r="P119" s="252">
        <f>SUM(P111:P118)</f>
        <v/>
      </c>
      <c r="Q119" s="252">
        <f>SUM(Q111:Q118)</f>
        <v/>
      </c>
      <c r="R119" s="221">
        <f>SUM(O119:Q119)</f>
        <v/>
      </c>
      <c r="S119" s="226">
        <f>SUM(F119,J119,N119,R119)</f>
        <v/>
      </c>
    </row>
    <row r="120" ht="18" customHeight="1" s="80">
      <c r="B120" s="52" t="inlineStr">
        <is>
          <t>CASUAL</t>
        </is>
      </c>
      <c r="C120" s="10" t="n"/>
      <c r="D120" s="10" t="n"/>
      <c r="E120" s="10" t="n"/>
      <c r="F120" s="42" t="n"/>
      <c r="G120" s="39" t="n"/>
      <c r="H120" s="11" t="n"/>
      <c r="I120" s="11" t="n"/>
      <c r="J120" s="36" t="n"/>
      <c r="K120" s="33" t="n"/>
      <c r="L120" s="12" t="n"/>
      <c r="M120" s="12" t="n"/>
      <c r="N120" s="30" t="n"/>
      <c r="O120" s="26" t="n"/>
      <c r="P120" s="13" t="n"/>
      <c r="Q120" s="13" t="n"/>
      <c r="R120" s="23" t="n"/>
      <c r="S120" s="20" t="n"/>
    </row>
    <row r="121" ht="18" customHeight="1" s="80">
      <c r="B121" s="51" t="inlineStr">
        <is>
          <t>SUELDOS/SALARIOS</t>
        </is>
      </c>
      <c r="C121" s="211" t="n"/>
      <c r="D121" s="211" t="n"/>
      <c r="E121" s="211" t="n"/>
      <c r="F121" s="212">
        <f>SUM(C121:E121)</f>
        <v/>
      </c>
      <c r="G121" s="213" t="n"/>
      <c r="H121" s="214" t="n"/>
      <c r="I121" s="214" t="n"/>
      <c r="J121" s="215">
        <f>SUM(G121:I121)</f>
        <v/>
      </c>
      <c r="K121" s="216" t="n"/>
      <c r="L121" s="217" t="n"/>
      <c r="M121" s="217" t="n"/>
      <c r="N121" s="218">
        <f>SUM(K121:M121)</f>
        <v/>
      </c>
      <c r="O121" s="219" t="n"/>
      <c r="P121" s="220" t="n"/>
      <c r="Q121" s="220" t="n"/>
      <c r="R121" s="221">
        <f>SUM(O121:Q121)</f>
        <v/>
      </c>
      <c r="S121" s="222">
        <f>SUM(F121,J121,N121,R121)</f>
        <v/>
      </c>
    </row>
    <row r="122" ht="18" customHeight="1" s="80">
      <c r="B122" s="51" t="inlineStr">
        <is>
          <t>PAGO DE BONIFICACIÓN</t>
        </is>
      </c>
      <c r="C122" s="211" t="n"/>
      <c r="D122" s="211" t="n"/>
      <c r="E122" s="211" t="n"/>
      <c r="F122" s="212">
        <f>SUM(C122:E122)</f>
        <v/>
      </c>
      <c r="G122" s="213" t="n"/>
      <c r="H122" s="214" t="n"/>
      <c r="I122" s="214" t="n"/>
      <c r="J122" s="215">
        <f>SUM(G122:I122)</f>
        <v/>
      </c>
      <c r="K122" s="216" t="n"/>
      <c r="L122" s="217" t="n"/>
      <c r="M122" s="217" t="n"/>
      <c r="N122" s="218">
        <f>SUM(K122:M122)</f>
        <v/>
      </c>
      <c r="O122" s="219" t="n"/>
      <c r="P122" s="220" t="n"/>
      <c r="Q122" s="220" t="n"/>
      <c r="R122" s="221">
        <f>SUM(O122:Q122)</f>
        <v/>
      </c>
      <c r="S122" s="222">
        <f>SUM(F122,J122,N122,R122)</f>
        <v/>
      </c>
    </row>
    <row r="123" ht="18" customHeight="1" s="80">
      <c r="B123" s="51" t="inlineStr">
        <is>
          <t>AUMENTA</t>
        </is>
      </c>
      <c r="C123" s="211" t="n"/>
      <c r="D123" s="211" t="n"/>
      <c r="E123" s="211" t="n"/>
      <c r="F123" s="212">
        <f>SUM(C123:E123)</f>
        <v/>
      </c>
      <c r="G123" s="213" t="n"/>
      <c r="H123" s="214" t="n"/>
      <c r="I123" s="214" t="n"/>
      <c r="J123" s="215">
        <f>SUM(G123:I123)</f>
        <v/>
      </c>
      <c r="K123" s="216" t="n"/>
      <c r="L123" s="217" t="n"/>
      <c r="M123" s="217" t="n"/>
      <c r="N123" s="218">
        <f>SUM(K123:M123)</f>
        <v/>
      </c>
      <c r="O123" s="219" t="n"/>
      <c r="P123" s="220" t="n"/>
      <c r="Q123" s="220" t="n"/>
      <c r="R123" s="221">
        <f>SUM(O123:Q123)</f>
        <v/>
      </c>
      <c r="S123" s="222">
        <f>SUM(F123,J123,N123,R123)</f>
        <v/>
      </c>
    </row>
    <row r="124" ht="18" customHeight="1" s="80">
      <c r="B124" s="51" t="inlineStr">
        <is>
          <t>SEGURO</t>
        </is>
      </c>
      <c r="C124" s="211" t="n"/>
      <c r="D124" s="211" t="n"/>
      <c r="E124" s="211" t="n"/>
      <c r="F124" s="212">
        <f>SUM(C124:E124)</f>
        <v/>
      </c>
      <c r="G124" s="213" t="n"/>
      <c r="H124" s="214" t="n"/>
      <c r="I124" s="214" t="n"/>
      <c r="J124" s="215">
        <f>SUM(G124:I124)</f>
        <v/>
      </c>
      <c r="K124" s="216" t="n"/>
      <c r="L124" s="217" t="n"/>
      <c r="M124" s="217" t="n"/>
      <c r="N124" s="218">
        <f>SUM(K124:M124)</f>
        <v/>
      </c>
      <c r="O124" s="219" t="n"/>
      <c r="P124" s="220" t="n"/>
      <c r="Q124" s="220" t="n"/>
      <c r="R124" s="221">
        <f>SUM(O124:Q124)</f>
        <v/>
      </c>
      <c r="S124" s="222">
        <f>SUM(F124,J124,N124,R124)</f>
        <v/>
      </c>
    </row>
    <row r="125" ht="18" customHeight="1" s="80">
      <c r="B125" s="51" t="inlineStr">
        <is>
          <t>BENEFICIOS</t>
        </is>
      </c>
      <c r="C125" s="211" t="n"/>
      <c r="D125" s="211" t="n"/>
      <c r="E125" s="211" t="n"/>
      <c r="F125" s="212">
        <f>SUM(C125:E125)</f>
        <v/>
      </c>
      <c r="G125" s="213" t="n"/>
      <c r="H125" s="214" t="n"/>
      <c r="I125" s="214" t="n"/>
      <c r="J125" s="215">
        <f>SUM(G125:I125)</f>
        <v/>
      </c>
      <c r="K125" s="216" t="n"/>
      <c r="L125" s="217" t="n"/>
      <c r="M125" s="217" t="n"/>
      <c r="N125" s="218">
        <f>SUM(K125:M125)</f>
        <v/>
      </c>
      <c r="O125" s="219" t="n"/>
      <c r="P125" s="220" t="n"/>
      <c r="Q125" s="220" t="n"/>
      <c r="R125" s="221">
        <f>SUM(O125:Q125)</f>
        <v/>
      </c>
      <c r="S125" s="222">
        <f>SUM(F125,J125,N125,R125)</f>
        <v/>
      </c>
    </row>
    <row r="126" ht="18" customHeight="1" s="80">
      <c r="B126" s="51" t="inlineStr">
        <is>
          <t>RECLUTAMIENTO</t>
        </is>
      </c>
      <c r="C126" s="211" t="n"/>
      <c r="D126" s="211" t="n"/>
      <c r="E126" s="211" t="n"/>
      <c r="F126" s="212">
        <f>SUM(C126:E126)</f>
        <v/>
      </c>
      <c r="G126" s="213" t="n"/>
      <c r="H126" s="214" t="n"/>
      <c r="I126" s="214" t="n"/>
      <c r="J126" s="215">
        <f>SUM(G126:I126)</f>
        <v/>
      </c>
      <c r="K126" s="216" t="n"/>
      <c r="L126" s="217" t="n"/>
      <c r="M126" s="217" t="n"/>
      <c r="N126" s="218">
        <f>SUM(K126:M126)</f>
        <v/>
      </c>
      <c r="O126" s="219" t="n"/>
      <c r="P126" s="220" t="n"/>
      <c r="Q126" s="220" t="n"/>
      <c r="R126" s="221">
        <f>SUM(O126:Q126)</f>
        <v/>
      </c>
      <c r="S126" s="222">
        <f>SUM(F126,J126,N126,R126)</f>
        <v/>
      </c>
    </row>
    <row r="127" ht="18" customHeight="1" s="80">
      <c r="B127" s="51" t="inlineStr">
        <is>
          <t>OTRO</t>
        </is>
      </c>
      <c r="C127" s="211" t="n"/>
      <c r="D127" s="211" t="n"/>
      <c r="E127" s="211" t="n"/>
      <c r="F127" s="212">
        <f>SUM(C127:E127)</f>
        <v/>
      </c>
      <c r="G127" s="213" t="n"/>
      <c r="H127" s="214" t="n"/>
      <c r="I127" s="214" t="n"/>
      <c r="J127" s="215">
        <f>SUM(G127:I127)</f>
        <v/>
      </c>
      <c r="K127" s="216" t="n"/>
      <c r="L127" s="217" t="n"/>
      <c r="M127" s="217" t="n"/>
      <c r="N127" s="218">
        <f>SUM(K127:M127)</f>
        <v/>
      </c>
      <c r="O127" s="219" t="n"/>
      <c r="P127" s="220" t="n"/>
      <c r="Q127" s="220" t="n"/>
      <c r="R127" s="221">
        <f>SUM(O127:Q127)</f>
        <v/>
      </c>
      <c r="S127" s="222">
        <f>SUM(F127,J127,N127,R127)</f>
        <v/>
      </c>
    </row>
    <row r="128" ht="18" customHeight="1" s="80">
      <c r="B128" s="51" t="inlineStr">
        <is>
          <t>OTRO</t>
        </is>
      </c>
      <c r="C128" s="211" t="n"/>
      <c r="D128" s="211" t="n"/>
      <c r="E128" s="211" t="n"/>
      <c r="F128" s="212">
        <f>SUM(C128:E128)</f>
        <v/>
      </c>
      <c r="G128" s="213" t="n"/>
      <c r="H128" s="214" t="n"/>
      <c r="I128" s="214" t="n"/>
      <c r="J128" s="215">
        <f>SUM(G128:I128)</f>
        <v/>
      </c>
      <c r="K128" s="216" t="n"/>
      <c r="L128" s="217" t="n"/>
      <c r="M128" s="217" t="n"/>
      <c r="N128" s="218">
        <f>SUM(K128:M128)</f>
        <v/>
      </c>
      <c r="O128" s="219" t="n"/>
      <c r="P128" s="220" t="n"/>
      <c r="Q128" s="220" t="n"/>
      <c r="R128" s="221">
        <f>SUM(O128:Q128)</f>
        <v/>
      </c>
      <c r="S128" s="222">
        <f>SUM(F128,J128,N128,R128)</f>
        <v/>
      </c>
    </row>
    <row r="129" ht="18" customHeight="1" s="80">
      <c r="B129" s="51" t="inlineStr">
        <is>
          <t>OTRO</t>
        </is>
      </c>
      <c r="C129" s="211" t="n"/>
      <c r="D129" s="211" t="n"/>
      <c r="E129" s="211" t="n"/>
      <c r="F129" s="212">
        <f>SUM(C129:E129)</f>
        <v/>
      </c>
      <c r="G129" s="213" t="n"/>
      <c r="H129" s="214" t="n"/>
      <c r="I129" s="214" t="n"/>
      <c r="J129" s="215">
        <f>SUM(G129:I129)</f>
        <v/>
      </c>
      <c r="K129" s="216" t="n"/>
      <c r="L129" s="217" t="n"/>
      <c r="M129" s="217" t="n"/>
      <c r="N129" s="218">
        <f>SUM(K129:M129)</f>
        <v/>
      </c>
      <c r="O129" s="219" t="n"/>
      <c r="P129" s="220" t="n"/>
      <c r="Q129" s="220" t="n"/>
      <c r="R129" s="221">
        <f>SUM(O129:Q129)</f>
        <v/>
      </c>
      <c r="S129" s="222">
        <f>SUM(F129,J129,N129,R129)</f>
        <v/>
      </c>
    </row>
    <row r="130" ht="22" customHeight="1" s="80" thickBot="1">
      <c r="B130" s="55" t="inlineStr">
        <is>
          <t>EMPLEO OCASIONAL TOTAL</t>
        </is>
      </c>
      <c r="C130" s="246">
        <f>SUM(C121:C129)</f>
        <v/>
      </c>
      <c r="D130" s="246">
        <f>SUM(D121:D129)</f>
        <v/>
      </c>
      <c r="E130" s="246">
        <f>SUM(E121:E129)</f>
        <v/>
      </c>
      <c r="F130" s="212">
        <f>SUM(C130:E130)</f>
        <v/>
      </c>
      <c r="G130" s="247">
        <f>SUM(G121:G129)</f>
        <v/>
      </c>
      <c r="H130" s="248">
        <f>SUM(H121:H129)</f>
        <v/>
      </c>
      <c r="I130" s="248">
        <f>SUM(I121:I129)</f>
        <v/>
      </c>
      <c r="J130" s="215">
        <f>SUM(G130:I130)</f>
        <v/>
      </c>
      <c r="K130" s="249">
        <f>SUM(K121:K129)</f>
        <v/>
      </c>
      <c r="L130" s="250">
        <f>SUM(L121:L129)</f>
        <v/>
      </c>
      <c r="M130" s="250">
        <f>SUM(M121:M129)</f>
        <v/>
      </c>
      <c r="N130" s="218">
        <f>SUM(K130:M130)</f>
        <v/>
      </c>
      <c r="O130" s="251">
        <f>SUM(O121:O129)</f>
        <v/>
      </c>
      <c r="P130" s="252">
        <f>SUM(P121:P129)</f>
        <v/>
      </c>
      <c r="Q130" s="252">
        <f>SUM(Q121:Q129)</f>
        <v/>
      </c>
      <c r="R130" s="221">
        <f>SUM(O130:Q130)</f>
        <v/>
      </c>
      <c r="S130" s="226">
        <f>SUM(F130,J130,N130,R130)</f>
        <v/>
      </c>
    </row>
    <row r="131" ht="22" customHeight="1" s="80" thickBot="1">
      <c r="B131" s="58" t="inlineStr">
        <is>
          <t>GASTOS TOTALES - EMPLEO</t>
        </is>
      </c>
      <c r="C131" s="234">
        <f>SUM(C119,C130)</f>
        <v/>
      </c>
      <c r="D131" s="234">
        <f>SUM(D119,D130)</f>
        <v/>
      </c>
      <c r="E131" s="234">
        <f>SUM(E119,E130)</f>
        <v/>
      </c>
      <c r="F131" s="235">
        <f>SUM(C131:E131)</f>
        <v/>
      </c>
      <c r="G131" s="236">
        <f>SUM(G119,G130)</f>
        <v/>
      </c>
      <c r="H131" s="237">
        <f>SUM(H119,H130)</f>
        <v/>
      </c>
      <c r="I131" s="237">
        <f>SUM(I119,I130)</f>
        <v/>
      </c>
      <c r="J131" s="238">
        <f>SUM(G131:I131)</f>
        <v/>
      </c>
      <c r="K131" s="239">
        <f>SUM(K119,K130)</f>
        <v/>
      </c>
      <c r="L131" s="240">
        <f>SUM(L119,L130)</f>
        <v/>
      </c>
      <c r="M131" s="240">
        <f>SUM(M119,M130)</f>
        <v/>
      </c>
      <c r="N131" s="241">
        <f>SUM(K131:M131)</f>
        <v/>
      </c>
      <c r="O131" s="242">
        <f>SUM(O119,O130)</f>
        <v/>
      </c>
      <c r="P131" s="243">
        <f>SUM(P119,P130)</f>
        <v/>
      </c>
      <c r="Q131" s="243">
        <f>SUM(Q119,Q130)</f>
        <v/>
      </c>
      <c r="R131" s="244">
        <f>SUM(O131:Q131)</f>
        <v/>
      </c>
      <c r="S131" s="245">
        <f>SUM(F131,J131,N131,R131)</f>
        <v/>
      </c>
    </row>
    <row r="132"/>
    <row r="133" ht="22" customHeight="1" s="80" thickBot="1">
      <c r="B133" s="58" t="inlineStr">
        <is>
          <t>GASTOS TOTALES</t>
        </is>
      </c>
      <c r="C133" s="234">
        <f>SUM(C107,C131)</f>
        <v/>
      </c>
      <c r="D133" s="234">
        <f>SUM(D107,D131)</f>
        <v/>
      </c>
      <c r="E133" s="234">
        <f>SUM(E107,E131)</f>
        <v/>
      </c>
      <c r="F133" s="235">
        <f>SUM(C133:E133)</f>
        <v/>
      </c>
      <c r="G133" s="236">
        <f>SUM(G107,G131)</f>
        <v/>
      </c>
      <c r="H133" s="237">
        <f>SUM(H107,H131)</f>
        <v/>
      </c>
      <c r="I133" s="237">
        <f>SUM(I107,I131)</f>
        <v/>
      </c>
      <c r="J133" s="238">
        <f>SUM(G133:I133)</f>
        <v/>
      </c>
      <c r="K133" s="239">
        <f>SUM(K107,K131)</f>
        <v/>
      </c>
      <c r="L133" s="240">
        <f>SUM(L107,L131)</f>
        <v/>
      </c>
      <c r="M133" s="240">
        <f>SUM(M107,M131)</f>
        <v/>
      </c>
      <c r="N133" s="241">
        <f>SUM(K133:M133)</f>
        <v/>
      </c>
      <c r="O133" s="242">
        <f>SUM(O107,O131)</f>
        <v/>
      </c>
      <c r="P133" s="243">
        <f>SUM(P107,P131)</f>
        <v/>
      </c>
      <c r="Q133" s="243">
        <f>SUM(Q107,Q131)</f>
        <v/>
      </c>
      <c r="R133" s="244">
        <f>SUM(O133:Q133)</f>
        <v/>
      </c>
      <c r="S133" s="245">
        <f>SUM(F133,J133,N133,R133)</f>
        <v/>
      </c>
    </row>
    <row r="134"/>
    <row r="135" ht="36" customHeight="1" s="80">
      <c r="A135" s="81" t="n"/>
      <c r="B135" s="253" t="inlineStr">
        <is>
          <t>HAGA CLIC AQUÍ PARA CREAR EN SMARTSHEET</t>
        </is>
      </c>
    </row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</sheetData>
  <mergeCells count="5">
    <mergeCell ref="F9:F13"/>
    <mergeCell ref="J9:J13"/>
    <mergeCell ref="N9:N13"/>
    <mergeCell ref="R9:R13"/>
    <mergeCell ref="B135:S135"/>
  </mergeCells>
  <hyperlinks>
    <hyperlink xmlns:r="http://schemas.openxmlformats.org/officeDocument/2006/relationships" ref="B135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E73"/>
  <sheetViews>
    <sheetView showGridLines="0" workbookViewId="0">
      <selection activeCell="K8" sqref="K8"/>
    </sheetView>
  </sheetViews>
  <sheetFormatPr baseColWidth="10" defaultColWidth="11" defaultRowHeight="16"/>
  <cols>
    <col width="3" customWidth="1" style="80" min="1" max="1"/>
    <col width="33" customWidth="1" style="80" min="2" max="2"/>
    <col width="15" customWidth="1" style="80" min="3" max="5"/>
    <col width="3" customWidth="1" style="80" min="6" max="6"/>
  </cols>
  <sheetData>
    <row r="1" ht="42" customFormat="1" customHeight="1" s="78">
      <c r="A1" s="78" t="inlineStr">
        <is>
          <t xml:space="preserve"> </t>
        </is>
      </c>
      <c r="B1" s="54" t="inlineStr">
        <is>
          <t>BALANCE</t>
        </is>
      </c>
      <c r="C1" s="2" t="n"/>
      <c r="D1" s="3" t="n"/>
    </row>
    <row r="2"/>
    <row r="3" ht="24" customFormat="1" customHeight="1" s="79">
      <c r="A3" s="79" t="n"/>
      <c r="B3" s="53" t="inlineStr">
        <is>
          <t>RATIOS DE BALANCE</t>
        </is>
      </c>
      <c r="C3" s="138" t="inlineStr">
        <is>
          <t>INICIO DEL FY</t>
        </is>
      </c>
      <c r="D3" s="35" t="inlineStr">
        <is>
          <t>TOTAL DEL 2T</t>
        </is>
      </c>
      <c r="E3" s="22" t="inlineStr">
        <is>
          <t>TOTAL DEL 4T</t>
        </is>
      </c>
    </row>
    <row r="4" ht="43" customHeight="1" s="80">
      <c r="B4" s="114" t="inlineStr">
        <is>
          <t>RATIO  ACTUAL
(Activo circulante/Pasivo corriente)</t>
        </is>
      </c>
      <c r="C4" s="254">
        <f>C30/C55</f>
        <v/>
      </c>
      <c r="D4" s="255">
        <f>D30/D55</f>
        <v/>
      </c>
      <c r="E4" s="256">
        <f>E30/E55</f>
        <v/>
      </c>
    </row>
    <row r="5" ht="43" customHeight="1" s="80" thickBot="1">
      <c r="B5" s="114" t="inlineStr">
        <is>
          <t>RATIO  RÁPIDO
(Activos corrientes menos inventario)/(Pasivos corrientes menos sobregiro bancario)</t>
        </is>
      </c>
      <c r="C5" s="155">
        <f>(C30-C27)/(C55-C45)</f>
        <v/>
      </c>
      <c r="D5" s="154">
        <f>(D30-D27)/(D55-D45)</f>
        <v/>
      </c>
      <c r="E5" s="157">
        <f>(E30-E27)/(E55-E45)</f>
        <v/>
      </c>
    </row>
    <row r="6" ht="43" customHeight="1" s="80" thickTop="1">
      <c r="B6" s="114" t="inlineStr">
        <is>
          <t>FONDOS DE CAPITAL DE TRABAJO 
(Activo corriente menos pasivo corriente)</t>
        </is>
      </c>
      <c r="C6" s="257">
        <f>C30-C55</f>
        <v/>
      </c>
      <c r="D6" s="258">
        <f>D30-D55</f>
        <v/>
      </c>
      <c r="E6" s="259">
        <f>E30-E55</f>
        <v/>
      </c>
    </row>
    <row r="7" ht="43" customHeight="1" s="80" thickBot="1">
      <c r="B7" s="114" t="inlineStr">
        <is>
          <t>RATIO DE APALANCAMIENTO 
(Pasivos Totales/Activos Totales)</t>
        </is>
      </c>
      <c r="C7" s="260">
        <f>C64/C41</f>
        <v/>
      </c>
      <c r="D7" s="261">
        <f>D64/D41</f>
        <v/>
      </c>
      <c r="E7" s="262">
        <f>E64/E41</f>
        <v/>
      </c>
    </row>
    <row r="8" ht="43" customHeight="1" s="80" thickTop="1">
      <c r="B8" s="114" t="inlineStr">
        <is>
          <t>RELACIÓN DEUDA/CAPITAL  
(Pasivos Totales / Fondos Totales de Accionistas)</t>
        </is>
      </c>
      <c r="C8" s="254">
        <f>C64/C73</f>
        <v/>
      </c>
      <c r="D8" s="255">
        <f>D64/D73</f>
        <v/>
      </c>
      <c r="E8" s="256">
        <f>E64/E73</f>
        <v/>
      </c>
    </row>
    <row r="9"/>
    <row r="10" ht="24" customFormat="1" customHeight="1" s="79">
      <c r="A10" s="79" t="n"/>
      <c r="B10" s="53" t="inlineStr">
        <is>
          <t>ACTIVO</t>
        </is>
      </c>
      <c r="C10" s="138" t="inlineStr">
        <is>
          <t>INICIO DEL FY</t>
        </is>
      </c>
      <c r="D10" s="35" t="inlineStr">
        <is>
          <t>TOTAL DEL 2T</t>
        </is>
      </c>
      <c r="E10" s="22" t="inlineStr">
        <is>
          <t>TOTAL DEL 4T</t>
        </is>
      </c>
    </row>
    <row r="11" ht="18" customHeight="1" s="80">
      <c r="B11" s="52" t="inlineStr">
        <is>
          <t>ACTIVO CIRCULANTE</t>
        </is>
      </c>
      <c r="C11" s="142" t="n"/>
      <c r="D11" s="36" t="n"/>
      <c r="E11" s="23" t="n"/>
    </row>
    <row r="12" ht="18" customHeight="1" s="80">
      <c r="B12" s="51" t="inlineStr">
        <is>
          <t>EFECTIVO DISPONIBLE</t>
        </is>
      </c>
      <c r="C12" s="263" t="n">
        <v>0</v>
      </c>
      <c r="D12" s="264" t="n">
        <v>0</v>
      </c>
      <c r="E12" s="265" t="n">
        <v>0</v>
      </c>
    </row>
    <row r="13" ht="18" customHeight="1" s="80">
      <c r="B13" s="51" t="inlineStr">
        <is>
          <t>DEUDORES</t>
        </is>
      </c>
      <c r="C13" s="263" t="n">
        <v>0</v>
      </c>
      <c r="D13" s="264" t="n">
        <v>0</v>
      </c>
      <c r="E13" s="265" t="n">
        <v>0</v>
      </c>
    </row>
    <row r="14" ht="18" customHeight="1" s="80">
      <c r="B14" s="51" t="inlineStr">
        <is>
          <t>GASTOS PREPAGADOS</t>
        </is>
      </c>
      <c r="C14" s="142" t="n"/>
      <c r="D14" s="36" t="n"/>
      <c r="E14" s="23" t="n"/>
    </row>
    <row r="15" ht="18" customHeight="1" s="80">
      <c r="B15" s="133" t="inlineStr">
        <is>
          <t>GENERAL</t>
        </is>
      </c>
      <c r="C15" s="263" t="n">
        <v>0</v>
      </c>
      <c r="D15" s="264" t="n">
        <v>0</v>
      </c>
      <c r="E15" s="265" t="n">
        <v>0</v>
      </c>
    </row>
    <row r="16" ht="18" customHeight="1" s="80">
      <c r="B16" s="133" t="inlineStr">
        <is>
          <t>TARIFAS</t>
        </is>
      </c>
      <c r="C16" s="263" t="n">
        <v>0</v>
      </c>
      <c r="D16" s="264" t="n">
        <v>0</v>
      </c>
      <c r="E16" s="265" t="n">
        <v>0</v>
      </c>
    </row>
    <row r="17" ht="18" customHeight="1" s="80">
      <c r="B17" s="133" t="inlineStr">
        <is>
          <t>PORTADA DE OBRA</t>
        </is>
      </c>
      <c r="C17" s="263" t="n">
        <v>0</v>
      </c>
      <c r="D17" s="264" t="n">
        <v>0</v>
      </c>
      <c r="E17" s="265" t="n">
        <v>0</v>
      </c>
    </row>
    <row r="18" ht="18" customHeight="1" s="80">
      <c r="B18" s="133" t="inlineStr">
        <is>
          <t>SEGURO</t>
        </is>
      </c>
      <c r="C18" s="263" t="n">
        <v>0</v>
      </c>
      <c r="D18" s="264" t="n">
        <v>0</v>
      </c>
      <c r="E18" s="265" t="n">
        <v>0</v>
      </c>
    </row>
    <row r="19" ht="18" customHeight="1" s="80">
      <c r="B19" s="133" t="inlineStr">
        <is>
          <t>OTRO</t>
        </is>
      </c>
      <c r="C19" s="263" t="n">
        <v>0</v>
      </c>
      <c r="D19" s="264" t="n">
        <v>0</v>
      </c>
      <c r="E19" s="265" t="n">
        <v>0</v>
      </c>
    </row>
    <row r="20" ht="18" customHeight="1" s="80">
      <c r="B20" s="133" t="inlineStr">
        <is>
          <t>OTRO</t>
        </is>
      </c>
      <c r="C20" s="263" t="n">
        <v>0</v>
      </c>
      <c r="D20" s="264" t="n">
        <v>0</v>
      </c>
      <c r="E20" s="265" t="n">
        <v>0</v>
      </c>
    </row>
    <row r="21" ht="18" customHeight="1" s="80">
      <c r="B21" s="148" t="inlineStr">
        <is>
          <t>TOTAL DE GASTOS PREPAGADOS</t>
        </is>
      </c>
      <c r="C21" s="266">
        <f>SUM(C15:C20)</f>
        <v/>
      </c>
      <c r="D21" s="266">
        <f>SUM(D15:D20)</f>
        <v/>
      </c>
      <c r="E21" s="266">
        <f>SUM(E15:E20)</f>
        <v/>
      </c>
    </row>
    <row r="22" ht="18" customHeight="1" s="80">
      <c r="B22" s="51" t="inlineStr">
        <is>
          <t>INVENTARIO</t>
        </is>
      </c>
      <c r="C22" s="142" t="n"/>
      <c r="D22" s="36" t="n"/>
      <c r="E22" s="23" t="n"/>
    </row>
    <row r="23" ht="18" customHeight="1" s="80">
      <c r="B23" s="133" t="inlineStr">
        <is>
          <t>CATEGORÍA DE ARTÍCULO 1</t>
        </is>
      </c>
      <c r="C23" s="263" t="n">
        <v>0</v>
      </c>
      <c r="D23" s="264" t="n">
        <v>0</v>
      </c>
      <c r="E23" s="265" t="n">
        <v>0</v>
      </c>
    </row>
    <row r="24" ht="18" customHeight="1" s="80">
      <c r="B24" s="133" t="inlineStr">
        <is>
          <t>CATEGORÍA DE ARTÍCULO 2</t>
        </is>
      </c>
      <c r="C24" s="263" t="n">
        <v>0</v>
      </c>
      <c r="D24" s="264" t="n">
        <v>0</v>
      </c>
      <c r="E24" s="265" t="n">
        <v>0</v>
      </c>
    </row>
    <row r="25" ht="18" customHeight="1" s="80">
      <c r="B25" s="133" t="inlineStr">
        <is>
          <t>OTRO</t>
        </is>
      </c>
      <c r="C25" s="263" t="n">
        <v>0</v>
      </c>
      <c r="D25" s="264" t="n">
        <v>0</v>
      </c>
      <c r="E25" s="265" t="n">
        <v>0</v>
      </c>
    </row>
    <row r="26" ht="18" customHeight="1" s="80">
      <c r="B26" s="133" t="inlineStr">
        <is>
          <t>OTRO</t>
        </is>
      </c>
      <c r="C26" s="263" t="n">
        <v>0</v>
      </c>
      <c r="D26" s="264" t="n">
        <v>0</v>
      </c>
      <c r="E26" s="265" t="n">
        <v>0</v>
      </c>
    </row>
    <row r="27" ht="18" customHeight="1" s="80">
      <c r="B27" s="148" t="inlineStr">
        <is>
          <t>INVENTARIO TOTAL</t>
        </is>
      </c>
      <c r="C27" s="266">
        <f>SUM(C23:C26)</f>
        <v/>
      </c>
      <c r="D27" s="266">
        <f>SUM(D23:D26)</f>
        <v/>
      </c>
      <c r="E27" s="266">
        <f>SUM(E23:E26)</f>
        <v/>
      </c>
    </row>
    <row r="28" ht="18" customHeight="1" s="80">
      <c r="B28" s="51" t="inlineStr">
        <is>
          <t>INVERSIONES A CORTO PLAZO</t>
        </is>
      </c>
      <c r="C28" s="263" t="n">
        <v>0</v>
      </c>
      <c r="D28" s="264" t="n">
        <v>0</v>
      </c>
      <c r="E28" s="265" t="n">
        <v>0</v>
      </c>
    </row>
    <row r="29" ht="18" customHeight="1" s="80">
      <c r="B29" s="51" t="inlineStr">
        <is>
          <t>OTROS ACTIVOS CORRIENTES</t>
        </is>
      </c>
      <c r="C29" s="263" t="n">
        <v>0</v>
      </c>
      <c r="D29" s="264" t="n">
        <v>0</v>
      </c>
      <c r="E29" s="265" t="n">
        <v>0</v>
      </c>
    </row>
    <row r="30" ht="22" customHeight="1" s="80" thickBot="1">
      <c r="B30" s="55" t="inlineStr">
        <is>
          <t>TOTAL ACTIVO CIRCULANTE</t>
        </is>
      </c>
      <c r="C30" s="267">
        <f>SUM(C12,C13,C21,C27,C28,C29)</f>
        <v/>
      </c>
      <c r="D30" s="268">
        <f>SUM(D12,D13,D21,D27,D28,D29)</f>
        <v/>
      </c>
      <c r="E30" s="269">
        <f>SUM(E12,E13,E21,E27,E28,E29)</f>
        <v/>
      </c>
    </row>
    <row r="31" ht="18" customHeight="1" s="80">
      <c r="B31" s="52" t="inlineStr">
        <is>
          <t>ACTIVOS FIJOS</t>
        </is>
      </c>
      <c r="C31" s="142" t="n"/>
      <c r="D31" s="36" t="n"/>
      <c r="E31" s="23" t="n"/>
    </row>
    <row r="32" ht="18" customHeight="1" s="80">
      <c r="B32" s="51" t="inlineStr">
        <is>
          <t>TECNOLOGÍA</t>
        </is>
      </c>
      <c r="C32" s="263" t="n">
        <v>0</v>
      </c>
      <c r="D32" s="264" t="n">
        <v>0</v>
      </c>
      <c r="E32" s="265" t="n">
        <v>0</v>
      </c>
    </row>
    <row r="33" ht="18" customHeight="1" s="80">
      <c r="B33" s="51" t="inlineStr">
        <is>
          <t>MUEBLES/ACCESORIOS</t>
        </is>
      </c>
      <c r="C33" s="263" t="n">
        <v>0</v>
      </c>
      <c r="D33" s="264" t="n">
        <v>0</v>
      </c>
      <c r="E33" s="265" t="n">
        <v>0</v>
      </c>
    </row>
    <row r="34" ht="18" customHeight="1" s="80">
      <c r="B34" s="51" t="inlineStr">
        <is>
          <t>EQUIPO</t>
        </is>
      </c>
      <c r="C34" s="263" t="n">
        <v>0</v>
      </c>
      <c r="D34" s="264" t="n">
        <v>0</v>
      </c>
      <c r="E34" s="265" t="n">
        <v>0</v>
      </c>
    </row>
    <row r="35" ht="18" customHeight="1" s="80">
      <c r="B35" s="51" t="inlineStr">
        <is>
          <t>ARRENDAMIENTO</t>
        </is>
      </c>
      <c r="C35" s="263" t="n">
        <v>0</v>
      </c>
      <c r="D35" s="264" t="n">
        <v>0</v>
      </c>
      <c r="E35" s="265" t="n">
        <v>0</v>
      </c>
    </row>
    <row r="36" ht="18" customHeight="1" s="80">
      <c r="B36" s="51" t="inlineStr">
        <is>
          <t>EDIFICIOS/MEJORAS</t>
        </is>
      </c>
      <c r="C36" s="263" t="n">
        <v>0</v>
      </c>
      <c r="D36" s="264" t="n">
        <v>0</v>
      </c>
      <c r="E36" s="265" t="n">
        <v>0</v>
      </c>
    </row>
    <row r="37" ht="18" customHeight="1" s="80">
      <c r="B37" s="51" t="inlineStr">
        <is>
          <t>OTRO</t>
        </is>
      </c>
      <c r="C37" s="263" t="n">
        <v>0</v>
      </c>
      <c r="D37" s="264" t="n">
        <v>0</v>
      </c>
      <c r="E37" s="265" t="n">
        <v>0</v>
      </c>
    </row>
    <row r="38" ht="18" customHeight="1" s="80">
      <c r="B38" s="51" t="inlineStr">
        <is>
          <t>OTRO</t>
        </is>
      </c>
      <c r="C38" s="263" t="n">
        <v>0</v>
      </c>
      <c r="D38" s="264" t="n">
        <v>0</v>
      </c>
      <c r="E38" s="265" t="n">
        <v>0</v>
      </c>
    </row>
    <row r="39" ht="18" customHeight="1" s="80">
      <c r="B39" s="51" t="inlineStr">
        <is>
          <t>OTRO</t>
        </is>
      </c>
      <c r="C39" s="263" t="n">
        <v>0</v>
      </c>
      <c r="D39" s="264" t="n">
        <v>0</v>
      </c>
      <c r="E39" s="265" t="n">
        <v>0</v>
      </c>
    </row>
    <row r="40" ht="22" customHeight="1" s="80" thickBot="1">
      <c r="B40" s="55" t="inlineStr">
        <is>
          <t>TOTAL DE ACTIVOS FIJOS</t>
        </is>
      </c>
      <c r="C40" s="267">
        <f>SUM(C32:C39)</f>
        <v/>
      </c>
      <c r="D40" s="268">
        <f>SUM(D32:D39)</f>
        <v/>
      </c>
      <c r="E40" s="269">
        <f>SUM(E32:E39)</f>
        <v/>
      </c>
    </row>
    <row r="41" ht="22" customHeight="1" s="80" thickBot="1">
      <c r="B41" s="58" t="inlineStr">
        <is>
          <t>ACTIVOS TOTALES</t>
        </is>
      </c>
      <c r="C41" s="270">
        <f>SUM(C30,C40)</f>
        <v/>
      </c>
      <c r="D41" s="238">
        <f>SUM(D30,D40)</f>
        <v/>
      </c>
      <c r="E41" s="244">
        <f>SUM(E30,E40)</f>
        <v/>
      </c>
    </row>
    <row r="42" ht="8" customHeight="1" s="80"/>
    <row r="43" ht="24" customFormat="1" customHeight="1" s="79">
      <c r="A43" s="79" t="n"/>
      <c r="B43" s="53" t="inlineStr">
        <is>
          <t>PASIVO</t>
        </is>
      </c>
      <c r="C43" s="138" t="inlineStr">
        <is>
          <t>INICIO DEL FY</t>
        </is>
      </c>
      <c r="D43" s="35" t="inlineStr">
        <is>
          <t>TOTAL DEL 2T</t>
        </is>
      </c>
      <c r="E43" s="22" t="inlineStr">
        <is>
          <t>TOTAL DEL 4T</t>
        </is>
      </c>
    </row>
    <row r="44" ht="18" customHeight="1" s="80">
      <c r="B44" s="52" t="inlineStr">
        <is>
          <t>PASIVOS CORRIENTES</t>
        </is>
      </c>
      <c r="C44" s="142" t="n"/>
      <c r="D44" s="36" t="n"/>
      <c r="E44" s="23" t="n"/>
    </row>
    <row r="45" ht="18" customHeight="1" s="80">
      <c r="B45" s="51" t="inlineStr">
        <is>
          <t>SOBREGIRO BANCARIO</t>
        </is>
      </c>
      <c r="C45" s="263" t="n">
        <v>0</v>
      </c>
      <c r="D45" s="264" t="n">
        <v>0</v>
      </c>
      <c r="E45" s="265" t="n">
        <v>0</v>
      </c>
    </row>
    <row r="46" ht="18" customHeight="1" s="80">
      <c r="B46" s="51" t="inlineStr">
        <is>
          <t>DEUDA DE TARJETA DE CRÉDITO</t>
        </is>
      </c>
      <c r="C46" s="263" t="n">
        <v>0</v>
      </c>
      <c r="D46" s="264" t="n">
        <v>0</v>
      </c>
      <c r="E46" s="265" t="n">
        <v>0</v>
      </c>
    </row>
    <row r="47" ht="18" customHeight="1" s="80">
      <c r="B47" s="51" t="inlineStr">
        <is>
          <t>ACREEDORES</t>
        </is>
      </c>
      <c r="C47" s="263" t="n">
        <v>0</v>
      </c>
      <c r="D47" s="264" t="n">
        <v>0</v>
      </c>
      <c r="E47" s="265" t="n">
        <v>0</v>
      </c>
    </row>
    <row r="48" ht="18" customHeight="1" s="80">
      <c r="B48" s="51" t="inlineStr">
        <is>
          <t>AUMENTA</t>
        </is>
      </c>
      <c r="C48" s="263" t="n">
        <v>0</v>
      </c>
      <c r="D48" s="264" t="n">
        <v>0</v>
      </c>
      <c r="E48" s="265" t="n">
        <v>0</v>
      </c>
    </row>
    <row r="49" ht="18" customHeight="1" s="80">
      <c r="B49" s="51" t="inlineStr">
        <is>
          <t>IMPUESTOS</t>
        </is>
      </c>
      <c r="C49" s="263" t="n">
        <v>0</v>
      </c>
      <c r="D49" s="264" t="n">
        <v>0</v>
      </c>
      <c r="E49" s="265" t="n">
        <v>0</v>
      </c>
    </row>
    <row r="50" ht="18" customHeight="1" s="80">
      <c r="B50" s="51" t="inlineStr">
        <is>
          <t>BENEFICIOS</t>
        </is>
      </c>
      <c r="C50" s="263" t="n">
        <v>0</v>
      </c>
      <c r="D50" s="264" t="n">
        <v>0</v>
      </c>
      <c r="E50" s="265" t="n">
        <v>0</v>
      </c>
    </row>
    <row r="51" ht="18" customHeight="1" s="80">
      <c r="B51" s="51" t="inlineStr">
        <is>
          <t>SEGURO</t>
        </is>
      </c>
      <c r="C51" s="263" t="n">
        <v>0</v>
      </c>
      <c r="D51" s="264" t="n">
        <v>0</v>
      </c>
      <c r="E51" s="265" t="n">
        <v>0</v>
      </c>
    </row>
    <row r="52" ht="18" customHeight="1" s="80">
      <c r="B52" s="51" t="inlineStr">
        <is>
          <t>OTRO</t>
        </is>
      </c>
      <c r="C52" s="263" t="n">
        <v>0</v>
      </c>
      <c r="D52" s="264" t="n">
        <v>0</v>
      </c>
      <c r="E52" s="265" t="n">
        <v>0</v>
      </c>
    </row>
    <row r="53" ht="18" customHeight="1" s="80">
      <c r="B53" s="51" t="inlineStr">
        <is>
          <t>OTRO</t>
        </is>
      </c>
      <c r="C53" s="263" t="n">
        <v>0</v>
      </c>
      <c r="D53" s="264" t="n">
        <v>0</v>
      </c>
      <c r="E53" s="265" t="n">
        <v>0</v>
      </c>
    </row>
    <row r="54" ht="18" customHeight="1" s="80">
      <c r="B54" s="51" t="inlineStr">
        <is>
          <t>OTRO</t>
        </is>
      </c>
      <c r="C54" s="263" t="n">
        <v>0</v>
      </c>
      <c r="D54" s="264" t="n">
        <v>0</v>
      </c>
      <c r="E54" s="265" t="n">
        <v>0</v>
      </c>
    </row>
    <row r="55" ht="22" customHeight="1" s="80" thickBot="1">
      <c r="B55" s="55" t="inlineStr">
        <is>
          <t>PASIVO CORRIENTE TOTAL</t>
        </is>
      </c>
      <c r="C55" s="267">
        <f>SUM(C45:C54)</f>
        <v/>
      </c>
      <c r="D55" s="268">
        <f>SUM(D45:D54)</f>
        <v/>
      </c>
      <c r="E55" s="269">
        <f>SUM(E45:E54)</f>
        <v/>
      </c>
    </row>
    <row r="56" ht="18" customHeight="1" s="80">
      <c r="B56" s="52" t="inlineStr">
        <is>
          <t>PASIVOS A LARGO PLAZO</t>
        </is>
      </c>
      <c r="C56" s="142" t="n"/>
      <c r="D56" s="36" t="n"/>
      <c r="E56" s="23" t="n"/>
    </row>
    <row r="57" ht="18" customHeight="1" s="80">
      <c r="B57" s="51" t="inlineStr">
        <is>
          <t>PRÉSTAMO DE VEHÍCULOS</t>
        </is>
      </c>
      <c r="C57" s="263" t="n">
        <v>0</v>
      </c>
      <c r="D57" s="264" t="n">
        <v>0</v>
      </c>
      <c r="E57" s="265" t="n">
        <v>0</v>
      </c>
    </row>
    <row r="58" ht="18" customHeight="1" s="80">
      <c r="B58" s="51" t="inlineStr">
        <is>
          <t>FINANCIACIÓN DE EQUIPOS</t>
        </is>
      </c>
      <c r="C58" s="263" t="n">
        <v>0</v>
      </c>
      <c r="D58" s="264" t="n">
        <v>0</v>
      </c>
      <c r="E58" s="265" t="n">
        <v>0</v>
      </c>
    </row>
    <row r="59" ht="18" customHeight="1" s="80">
      <c r="B59" s="51" t="inlineStr">
        <is>
          <t>PRÉSTAMOS A LARGO PLAZO</t>
        </is>
      </c>
      <c r="C59" s="263" t="n">
        <v>0</v>
      </c>
      <c r="D59" s="264" t="n">
        <v>0</v>
      </c>
      <c r="E59" s="265" t="n">
        <v>0</v>
      </c>
    </row>
    <row r="60" ht="18" customHeight="1" s="80">
      <c r="B60" s="51" t="inlineStr">
        <is>
          <t>OTRO</t>
        </is>
      </c>
      <c r="C60" s="263" t="n">
        <v>0</v>
      </c>
      <c r="D60" s="264" t="n">
        <v>0</v>
      </c>
      <c r="E60" s="265" t="n">
        <v>0</v>
      </c>
    </row>
    <row r="61" ht="18" customHeight="1" s="80">
      <c r="B61" s="51" t="inlineStr">
        <is>
          <t>OTRO</t>
        </is>
      </c>
      <c r="C61" s="263" t="n">
        <v>0</v>
      </c>
      <c r="D61" s="264" t="n">
        <v>0</v>
      </c>
      <c r="E61" s="265" t="n">
        <v>0</v>
      </c>
    </row>
    <row r="62" ht="18" customHeight="1" s="80">
      <c r="B62" s="51" t="inlineStr">
        <is>
          <t>OTRO</t>
        </is>
      </c>
      <c r="C62" s="263" t="n">
        <v>0</v>
      </c>
      <c r="D62" s="264" t="n">
        <v>0</v>
      </c>
      <c r="E62" s="265" t="n">
        <v>0</v>
      </c>
    </row>
    <row r="63" ht="22" customHeight="1" s="80" thickBot="1">
      <c r="B63" s="55" t="inlineStr">
        <is>
          <t>TOTAL DE PRÉSTAMOS A LARGO PLAZO</t>
        </is>
      </c>
      <c r="C63" s="267">
        <f>SUM(C57:C62)</f>
        <v/>
      </c>
      <c r="D63" s="268">
        <f>SUM(D57:D62)</f>
        <v/>
      </c>
      <c r="E63" s="269">
        <f>SUM(E57:E62)</f>
        <v/>
      </c>
    </row>
    <row r="64" ht="22" customHeight="1" s="80" thickBot="1">
      <c r="B64" s="58" t="inlineStr">
        <is>
          <t>PASIVOS TOTALES</t>
        </is>
      </c>
      <c r="C64" s="270">
        <f>SUM(C55,C63)</f>
        <v/>
      </c>
      <c r="D64" s="238">
        <f>SUM(D55,D63)</f>
        <v/>
      </c>
      <c r="E64" s="244">
        <f>SUM(E55,E63)</f>
        <v/>
      </c>
    </row>
    <row r="65" ht="8" customHeight="1" s="80"/>
    <row r="66" ht="54" customHeight="1" s="80">
      <c r="B66" s="114" t="inlineStr">
        <is>
          <t>ACTIVOS NETOS
(Activos menos pasivos - debe ser igual a los fondos totales de los accionistas)</t>
        </is>
      </c>
      <c r="C66" s="271">
        <f>C41-C64</f>
        <v/>
      </c>
      <c r="D66" s="272">
        <f>D41-D64</f>
        <v/>
      </c>
      <c r="E66" s="273">
        <f>E41-E64</f>
        <v/>
      </c>
    </row>
    <row r="67"/>
    <row r="68" ht="24" customFormat="1" customHeight="1" s="79">
      <c r="A68" s="79" t="n"/>
      <c r="B68" s="53" t="inlineStr">
        <is>
          <t>FONDOS DE ACCIONISTAS (CAPITAL)</t>
        </is>
      </c>
      <c r="C68" s="138" t="inlineStr">
        <is>
          <t>INICIO DEL FY</t>
        </is>
      </c>
      <c r="D68" s="35" t="inlineStr">
        <is>
          <t>TOTAL DEL 2T</t>
        </is>
      </c>
      <c r="E68" s="22" t="inlineStr">
        <is>
          <t>TOTAL DEL 4T</t>
        </is>
      </c>
    </row>
    <row r="69" ht="18" customHeight="1" s="80">
      <c r="B69" s="51" t="inlineStr">
        <is>
          <t>FONDOS DE LOS PROPIETARIOS</t>
        </is>
      </c>
      <c r="C69" s="263" t="n">
        <v>0</v>
      </c>
      <c r="D69" s="264" t="n">
        <v>0</v>
      </c>
      <c r="E69" s="265" t="n">
        <v>0</v>
      </c>
    </row>
    <row r="70" ht="18" customHeight="1" s="80">
      <c r="B70" s="51" t="inlineStr">
        <is>
          <t>GANANCIAS MANTENIDAS</t>
        </is>
      </c>
      <c r="C70" s="263" t="n">
        <v>0</v>
      </c>
      <c r="D70" s="264" t="n">
        <v>0</v>
      </c>
      <c r="E70" s="265" t="n">
        <v>0</v>
      </c>
    </row>
    <row r="71" ht="18" customHeight="1" s="80">
      <c r="B71" s="51" t="inlineStr">
        <is>
          <t>BENEFICIO DEL AÑO EN CURSO</t>
        </is>
      </c>
      <c r="C71" s="263" t="n">
        <v>0</v>
      </c>
      <c r="D71" s="264" t="n">
        <v>0</v>
      </c>
      <c r="E71" s="265" t="n">
        <v>0</v>
      </c>
    </row>
    <row r="72" ht="18" customHeight="1" s="80">
      <c r="B72" s="51" t="inlineStr">
        <is>
          <t>OTRO</t>
        </is>
      </c>
      <c r="C72" s="263" t="n">
        <v>0</v>
      </c>
      <c r="D72" s="264" t="n">
        <v>0</v>
      </c>
      <c r="E72" s="265" t="n">
        <v>0</v>
      </c>
    </row>
    <row r="73" ht="22" customHeight="1" s="80" thickBot="1">
      <c r="B73" s="58" t="inlineStr">
        <is>
          <t>ACTIVOS TOTALES</t>
        </is>
      </c>
      <c r="C73" s="270">
        <f>SUM(C69:C72)</f>
        <v/>
      </c>
      <c r="D73" s="238">
        <f>SUM(D69:D72)</f>
        <v/>
      </c>
      <c r="E73" s="244">
        <f>SUM(E69:E72)</f>
        <v/>
      </c>
    </row>
  </sheetData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E37"/>
  <sheetViews>
    <sheetView showGridLines="0" workbookViewId="0">
      <selection activeCell="F12" sqref="F12"/>
    </sheetView>
  </sheetViews>
  <sheetFormatPr baseColWidth="10" defaultColWidth="11" defaultRowHeight="16"/>
  <cols>
    <col width="3" customWidth="1" style="80" min="1" max="1"/>
    <col width="48" customWidth="1" style="80" min="2" max="2"/>
    <col width="15" customWidth="1" style="80" min="3" max="3"/>
    <col width="3" customWidth="1" style="80" min="4" max="4"/>
    <col width="19.5" customWidth="1" style="80" min="5" max="5"/>
  </cols>
  <sheetData>
    <row r="1" ht="42" customFormat="1" customHeight="1" s="78">
      <c r="A1" s="78" t="inlineStr">
        <is>
          <t xml:space="preserve"> </t>
        </is>
      </c>
      <c r="B1" s="54" t="inlineStr">
        <is>
          <t>ESTADO DE FLUJO DE EFECTIVO</t>
        </is>
      </c>
      <c r="C1" s="2" t="n"/>
    </row>
    <row r="2"/>
    <row r="3" ht="24" customFormat="1" customHeight="1" s="79">
      <c r="A3" s="79" t="n"/>
      <c r="B3" s="53" t="inlineStr">
        <is>
          <t>EFECTIVO A PRINCIPIOS DE AÑO - MM/DD/AAAA</t>
        </is>
      </c>
      <c r="C3" s="274" t="n">
        <v>0</v>
      </c>
      <c r="E3" s="162" t="inlineStr">
        <is>
          <t>&lt; - - ENTRAR AMT</t>
        </is>
      </c>
    </row>
    <row r="4" ht="24" customFormat="1" customHeight="1" s="79">
      <c r="A4" s="79" t="n"/>
      <c r="B4" s="160" t="inlineStr">
        <is>
          <t>AUMENTO NETO DEL EFECTIVO</t>
        </is>
      </c>
      <c r="C4" s="275">
        <f>SUM(C18,C27,C37)</f>
        <v/>
      </c>
    </row>
    <row r="5" ht="24" customFormat="1" customHeight="1" s="79">
      <c r="A5" s="79" t="n"/>
      <c r="B5" s="53" t="inlineStr">
        <is>
          <t>EFECTIVO AL FINAL DEL AÑO - MM/DD/AAAA</t>
        </is>
      </c>
      <c r="C5" s="274">
        <f>SUM(C3:C4)</f>
        <v/>
      </c>
    </row>
    <row r="6"/>
    <row r="7" ht="24" customFormat="1" customHeight="1" s="79">
      <c r="A7" s="79" t="n"/>
      <c r="B7" s="53" t="inlineStr">
        <is>
          <t>FLUJO DE CAJA DE LAS OPERACIONES</t>
        </is>
      </c>
      <c r="C7" s="138" t="n"/>
    </row>
    <row r="8" ht="18" customHeight="1" s="80">
      <c r="B8" s="52" t="inlineStr">
        <is>
          <t>RECIBOS EN EFECTIVO DE LOS CLIENTES  (ingrese montos positivos)</t>
        </is>
      </c>
      <c r="C8" s="276" t="n"/>
    </row>
    <row r="9" ht="18" customHeight="1" s="80">
      <c r="B9" s="51" t="inlineStr">
        <is>
          <t>VENTAS EN EFECTIVO</t>
        </is>
      </c>
      <c r="C9" s="263" t="n">
        <v>0</v>
      </c>
    </row>
    <row r="10" ht="18" customHeight="1" s="80">
      <c r="B10" s="51" t="inlineStr">
        <is>
          <t>EFECTIVO COBRADO DE DEUDORES (CLIENTES)</t>
        </is>
      </c>
      <c r="C10" s="263" t="n">
        <v>0</v>
      </c>
    </row>
    <row r="11" ht="18" customHeight="1" s="80">
      <c r="B11" s="52" t="inlineStr">
        <is>
          <t xml:space="preserve">FINANCIACIÓN DE LOS ACREEDORES </t>
        </is>
      </c>
      <c r="C11" s="276" t="n"/>
    </row>
    <row r="12" ht="18" customHeight="1" s="80">
      <c r="B12" s="51" t="inlineStr">
        <is>
          <t>STOCK COMPRADO AÚN NO PAGADO</t>
        </is>
      </c>
      <c r="C12" s="263" t="n">
        <v>0</v>
      </c>
    </row>
    <row r="13" ht="18" customHeight="1" s="80">
      <c r="B13" s="52" t="inlineStr">
        <is>
          <t>EFECTIVO PAGADO  (ingrese montos negativos)</t>
        </is>
      </c>
      <c r="C13" s="276" t="n"/>
    </row>
    <row r="14" ht="18" customHeight="1" s="80">
      <c r="B14" s="51" t="inlineStr">
        <is>
          <t>COMPRAS DE PROPIEDADES/EQUIPOS</t>
        </is>
      </c>
      <c r="C14" s="263" t="n">
        <v>0</v>
      </c>
    </row>
    <row r="15" ht="18" customHeight="1" s="80">
      <c r="B15" s="51" t="inlineStr">
        <is>
          <t>COMPRAS DE INVERSIÓN</t>
        </is>
      </c>
      <c r="C15" s="263" t="n">
        <v>0</v>
      </c>
    </row>
    <row r="16" ht="18" customHeight="1" s="80">
      <c r="B16" s="52" t="inlineStr">
        <is>
          <t>FINANCIACIÓN A DEUDORES</t>
        </is>
      </c>
      <c r="C16" s="276" t="n"/>
    </row>
    <row r="17" ht="18" customHeight="1" s="80">
      <c r="B17" s="51" t="inlineStr">
        <is>
          <t>VENTAS REALIZADAS AÚN NO RECOGIDAS</t>
        </is>
      </c>
      <c r="C17" s="263" t="n">
        <v>0</v>
      </c>
    </row>
    <row r="18" ht="22" customHeight="1" s="80" thickBot="1">
      <c r="B18" s="58" t="inlineStr">
        <is>
          <t>FLUJO DE CAJA NETO DE LAS OPERACIONES</t>
        </is>
      </c>
      <c r="C18" s="270">
        <f>SUM(C9:C17)</f>
        <v/>
      </c>
    </row>
    <row r="19" ht="8" customHeight="1" s="80"/>
    <row r="20" ht="24" customFormat="1" customHeight="1" s="79">
      <c r="A20" s="79" t="n"/>
      <c r="B20" s="53" t="inlineStr">
        <is>
          <t>ACTIVIDADES DE INVERSIÓN</t>
        </is>
      </c>
      <c r="C20" s="138" t="n"/>
    </row>
    <row r="21" ht="18" customHeight="1" s="80">
      <c r="B21" s="52" t="inlineStr">
        <is>
          <t>RECIBOS DE EFECTIVO DE  (ingrese montos positivos)</t>
        </is>
      </c>
      <c r="C21" s="142" t="n"/>
    </row>
    <row r="22" ht="18" customHeight="1" s="80">
      <c r="B22" s="51" t="inlineStr">
        <is>
          <t>VENTA DE PROPIEDAD/EQUIPO</t>
        </is>
      </c>
      <c r="C22" s="263" t="n">
        <v>0</v>
      </c>
    </row>
    <row r="23" ht="18" customHeight="1" s="80">
      <c r="B23" s="51" t="inlineStr">
        <is>
          <t>INVERSIONES MADURADAS</t>
        </is>
      </c>
      <c r="C23" s="263" t="n">
        <v>0</v>
      </c>
    </row>
    <row r="24" ht="18" customHeight="1" s="80">
      <c r="B24" s="52" t="inlineStr">
        <is>
          <t>EFECTIVO PAGADO  (ingrese montos negativos)</t>
        </is>
      </c>
      <c r="C24" s="142" t="n"/>
    </row>
    <row r="25" ht="18" customHeight="1" s="80">
      <c r="B25" s="51" t="inlineStr">
        <is>
          <t>COMPRA DE PROPIEDAD/EQUIPO</t>
        </is>
      </c>
      <c r="C25" s="263" t="n">
        <v>0</v>
      </c>
    </row>
    <row r="26" ht="18" customHeight="1" s="80">
      <c r="B26" s="51" t="inlineStr">
        <is>
          <t>COMPRA DE INVERSIONES</t>
        </is>
      </c>
      <c r="C26" s="263" t="n">
        <v>0</v>
      </c>
    </row>
    <row r="27" ht="22" customHeight="1" s="80" thickBot="1">
      <c r="B27" s="58" t="inlineStr">
        <is>
          <t>FLUJO DE CAJA NETO DE LAS ACTIVIDADES DE INVERSIÓN</t>
        </is>
      </c>
      <c r="C27" s="270">
        <f>SUM(C21:C26)</f>
        <v/>
      </c>
    </row>
    <row r="28" ht="8" customHeight="1" s="80"/>
    <row r="29" ht="24" customFormat="1" customHeight="1" s="79">
      <c r="A29" s="79" t="n"/>
      <c r="B29" s="53" t="inlineStr">
        <is>
          <t>ACTIVIDADES DE FINANCIACIÓN</t>
        </is>
      </c>
      <c r="C29" s="138" t="n"/>
    </row>
    <row r="30" ht="18" customHeight="1" s="80">
      <c r="B30" s="52" t="inlineStr">
        <is>
          <t>RECIBOS DE EFECTIVO DE  (ingrese montos positivos)</t>
        </is>
      </c>
      <c r="C30" s="142" t="n"/>
    </row>
    <row r="31" ht="18" customHeight="1" s="80">
      <c r="B31" s="51" t="inlineStr">
        <is>
          <t>AUMENTO DE LA DEUDA A CORTO PLAZO</t>
        </is>
      </c>
      <c r="C31" s="263" t="n">
        <v>0</v>
      </c>
    </row>
    <row r="32" ht="18" customHeight="1" s="80">
      <c r="B32" s="51" t="inlineStr">
        <is>
          <t>AUMENTO DE LA DEUDA A LARGO PLAZO</t>
        </is>
      </c>
      <c r="C32" s="263" t="n">
        <v>0</v>
      </c>
    </row>
    <row r="33" ht="18" customHeight="1" s="80">
      <c r="B33" s="51" t="inlineStr">
        <is>
          <t>AUMENTO DEL PATRIMONIO NETO (ingresos de los propietarios)</t>
        </is>
      </c>
      <c r="C33" s="263" t="n">
        <v>0</v>
      </c>
    </row>
    <row r="34" ht="18" customHeight="1" s="80">
      <c r="B34" s="52" t="inlineStr">
        <is>
          <t>EFECTIVO PAGADO  (ingrese montos negativos)</t>
        </is>
      </c>
      <c r="C34" s="142" t="n"/>
    </row>
    <row r="35" ht="18" customHeight="1" s="80">
      <c r="B35" s="51" t="inlineStr">
        <is>
          <t>REEMBOLSO DEL PRÉSTAMO</t>
        </is>
      </c>
      <c r="C35" s="263" t="n">
        <v>0</v>
      </c>
    </row>
    <row r="36" ht="18" customHeight="1" s="80">
      <c r="B36" s="51" t="inlineStr">
        <is>
          <t>DIVIDENDOS</t>
        </is>
      </c>
      <c r="C36" s="263" t="n">
        <v>0</v>
      </c>
    </row>
    <row r="37" ht="22" customHeight="1" s="80" thickBot="1">
      <c r="B37" s="58" t="inlineStr">
        <is>
          <t>FLUJO DE CAJA NETO DE LAS ACTIVIDADES DE FINANCIACIÓN</t>
        </is>
      </c>
      <c r="C37" s="270">
        <f>SUM(C30:C36)</f>
        <v/>
      </c>
    </row>
  </sheetData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2018-09-09T18:47:33Z</dcterms:modified>
  <cp:lastModifiedBy>Microsoft Office User</cp:lastModifiedBy>
</cp:coreProperties>
</file>