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ruta de la cartera de proyectos" sheetId="1" state="visible" r:id="rId1"/>
    <sheet xmlns:r="http://schemas.openxmlformats.org/officeDocument/2006/relationships" name="e la cartera de proyectos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'ruta de la cartera de proyectos'!$B$2:$AP$37</definedName>
    <definedName name="_xlnm.Print_Area" localSheetId="1">'e la cartera de proyectos BLANK'!$B$1:$AP$36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/dd/yy;@"/>
    <numFmt numFmtId="165" formatCode="mmmm\ dd\,\ yyyy"/>
    <numFmt numFmtId="166" formatCode="mm/yy"/>
    <numFmt numFmtId="167" formatCode="yyyy"/>
    <numFmt numFmtId="168" formatCode="YYYY-MM-DD"/>
  </numFmts>
  <fonts count="24"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color rgb="FF000000"/>
      <sz val="11"/>
    </font>
    <font>
      <name val="Corbel"/>
      <family val="2"/>
      <color theme="1"/>
      <sz val="11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name val="Corbel"/>
      <family val="2"/>
      <sz val="8"/>
      <scheme val="minor"/>
    </font>
    <font>
      <name val="Century Gothic"/>
      <family val="1"/>
      <color theme="1"/>
      <sz val="14"/>
    </font>
    <font>
      <name val="Century Gothic"/>
      <family val="1"/>
      <color theme="1" tint="0.3499862666707358"/>
      <sz val="11"/>
    </font>
    <font>
      <name val="Century Gothic"/>
      <family val="1"/>
      <color theme="0"/>
      <sz val="9"/>
    </font>
    <font>
      <name val="Century Gothic"/>
      <family val="1"/>
      <color theme="3" tint="-0.499984740745262"/>
      <sz val="11"/>
    </font>
    <font>
      <name val="Century Gothic"/>
      <family val="1"/>
      <color theme="1" tint="0.3499862666707358"/>
      <sz val="10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93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wrapText="1"/>
    </xf>
    <xf numFmtId="0" fontId="7" fillId="0" borderId="1" applyAlignment="1" pivotButton="0" quotePrefix="0" xfId="0">
      <alignment horizontal="left" vertical="center" indent="1"/>
    </xf>
    <xf numFmtId="0" fontId="9" fillId="0" borderId="0" pivotButton="0" quotePrefix="0" xfId="5"/>
    <xf numFmtId="0" fontId="4" fillId="0" borderId="4" applyAlignment="1" pivotButton="0" quotePrefix="0" xfId="5">
      <alignment horizontal="left" vertical="center" wrapText="1" indent="2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4" fillId="0" borderId="0" pivotButton="0" quotePrefix="0" xfId="0"/>
    <xf numFmtId="0" fontId="16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wrapText="1"/>
    </xf>
    <xf numFmtId="0" fontId="0" fillId="0" borderId="0" applyAlignment="1" pivotButton="0" quotePrefix="0" xfId="0">
      <alignment horizontal="center" wrapText="1"/>
    </xf>
    <xf numFmtId="0" fontId="6" fillId="5" borderId="1" applyAlignment="1" pivotButton="0" quotePrefix="0" xfId="0">
      <alignment horizontal="left" vertical="center" indent="1"/>
    </xf>
    <xf numFmtId="0" fontId="6" fillId="5" borderId="3" applyAlignment="1" pivotButton="0" quotePrefix="0" xfId="0">
      <alignment horizontal="center" vertical="center"/>
    </xf>
    <xf numFmtId="164" fontId="7" fillId="2" borderId="3" applyAlignment="1" pivotButton="0" quotePrefix="0" xfId="0">
      <alignment horizontal="center" vertical="center"/>
    </xf>
    <xf numFmtId="0" fontId="6" fillId="5" borderId="6" applyAlignment="1" pivotButton="0" quotePrefix="0" xfId="0">
      <alignment horizontal="center" vertical="center"/>
    </xf>
    <xf numFmtId="164" fontId="7" fillId="0" borderId="6" applyAlignment="1" pivotButton="0" quotePrefix="0" xfId="0">
      <alignment horizontal="center" vertical="center"/>
    </xf>
    <xf numFmtId="0" fontId="6" fillId="5" borderId="9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0" fontId="7" fillId="4" borderId="9" applyAlignment="1" pivotButton="0" quotePrefix="0" xfId="0">
      <alignment horizontal="center" vertical="center"/>
    </xf>
    <xf numFmtId="0" fontId="6" fillId="0" borderId="11" applyAlignment="1" pivotButton="0" quotePrefix="0" xfId="0">
      <alignment horizontal="center" vertical="center"/>
    </xf>
    <xf numFmtId="0" fontId="7" fillId="0" borderId="5" applyAlignment="1" pivotButton="0" quotePrefix="0" xfId="0">
      <alignment vertical="center"/>
    </xf>
    <xf numFmtId="0" fontId="7" fillId="0" borderId="13" applyAlignment="1" pivotButton="0" quotePrefix="0" xfId="0">
      <alignment horizontal="left" vertical="center" indent="1"/>
    </xf>
    <xf numFmtId="0" fontId="5" fillId="0" borderId="0" pivotButton="0" quotePrefix="0" xfId="0"/>
    <xf numFmtId="165" fontId="19" fillId="0" borderId="10" applyAlignment="1" pivotButton="0" quotePrefix="0" xfId="0">
      <alignment horizontal="center" vertical="center"/>
    </xf>
    <xf numFmtId="0" fontId="7" fillId="0" borderId="14" applyAlignment="1" pivotButton="0" quotePrefix="0" xfId="0">
      <alignment horizontal="left" vertical="center" indent="1"/>
    </xf>
    <xf numFmtId="166" fontId="18" fillId="8" borderId="0" applyAlignment="1" pivotButton="0" quotePrefix="0" xfId="0">
      <alignment horizontal="center" vertical="center"/>
    </xf>
    <xf numFmtId="167" fontId="7" fillId="0" borderId="5" applyAlignment="1" pivotButton="0" quotePrefix="0" xfId="0">
      <alignment horizontal="left" vertical="center" indent="1"/>
    </xf>
    <xf numFmtId="166" fontId="13" fillId="7" borderId="7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0" fontId="7" fillId="6" borderId="5" applyAlignment="1" pivotButton="0" quotePrefix="0" xfId="0">
      <alignment vertical="center"/>
    </xf>
    <xf numFmtId="0" fontId="7" fillId="6" borderId="13" applyAlignment="1" pivotButton="0" quotePrefix="0" xfId="0">
      <alignment horizontal="left" vertical="center" indent="1"/>
    </xf>
    <xf numFmtId="0" fontId="7" fillId="6" borderId="14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0" applyAlignment="1" pivotButton="0" quotePrefix="0" xfId="0">
      <alignment horizontal="center" vertical="center"/>
    </xf>
    <xf numFmtId="166" fontId="13" fillId="7" borderId="13" applyAlignment="1" pivotButton="0" quotePrefix="0" xfId="0">
      <alignment horizontal="center" vertical="center"/>
    </xf>
    <xf numFmtId="0" fontId="8" fillId="6" borderId="15" applyAlignment="1" pivotButton="0" quotePrefix="0" xfId="0">
      <alignment horizontal="center" vertical="center"/>
    </xf>
    <xf numFmtId="166" fontId="13" fillId="7" borderId="17" applyAlignment="1" pivotButton="0" quotePrefix="0" xfId="0">
      <alignment horizontal="center" vertical="center"/>
    </xf>
    <xf numFmtId="0" fontId="8" fillId="6" borderId="17" applyAlignment="1" pivotButton="0" quotePrefix="0" xfId="0">
      <alignment horizontal="center" vertical="center"/>
    </xf>
    <xf numFmtId="166" fontId="13" fillId="7" borderId="16" applyAlignment="1" pivotButton="0" quotePrefix="0" xfId="0">
      <alignment horizontal="center" vertical="center"/>
    </xf>
    <xf numFmtId="0" fontId="8" fillId="6" borderId="18" applyAlignment="1" pivotButton="0" quotePrefix="0" xfId="0">
      <alignment horizontal="center" vertical="center"/>
    </xf>
    <xf numFmtId="166" fontId="13" fillId="7" borderId="11" applyAlignment="1" pivotButton="0" quotePrefix="0" xfId="0">
      <alignment horizontal="center" vertical="center"/>
    </xf>
    <xf numFmtId="0" fontId="8" fillId="6" borderId="11" applyAlignment="1" pivotButton="0" quotePrefix="0" xfId="0">
      <alignment horizontal="center" vertical="center"/>
    </xf>
    <xf numFmtId="0" fontId="8" fillId="9" borderId="11" applyAlignment="1" pivotButton="0" quotePrefix="0" xfId="0">
      <alignment horizontal="center" vertical="center"/>
    </xf>
    <xf numFmtId="0" fontId="8" fillId="9" borderId="18" applyAlignment="1" pivotButton="0" quotePrefix="0" xfId="0">
      <alignment horizontal="center" vertical="center"/>
    </xf>
    <xf numFmtId="0" fontId="8" fillId="9" borderId="7" applyAlignment="1" pivotButton="0" quotePrefix="0" xfId="0">
      <alignment horizontal="center" vertical="center"/>
    </xf>
    <xf numFmtId="0" fontId="8" fillId="9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0" fontId="6" fillId="5" borderId="19" applyAlignment="1" pivotButton="0" quotePrefix="0" xfId="0">
      <alignment horizontal="left" vertical="center" indent="1"/>
    </xf>
    <xf numFmtId="0" fontId="7" fillId="0" borderId="19" applyAlignment="1" pivotButton="0" quotePrefix="0" xfId="0">
      <alignment horizontal="left" vertical="center" indent="1"/>
    </xf>
    <xf numFmtId="0" fontId="21" fillId="10" borderId="20" applyAlignment="1" pivotButton="0" quotePrefix="0" xfId="0">
      <alignment horizontal="left" vertical="center" wrapText="1" indent="1"/>
    </xf>
    <xf numFmtId="0" fontId="5" fillId="9" borderId="21" applyAlignment="1" pivotButton="0" quotePrefix="0" xfId="0">
      <alignment horizontal="left" vertical="center" wrapText="1" indent="1"/>
    </xf>
    <xf numFmtId="0" fontId="22" fillId="9" borderId="21" applyAlignment="1" pivotButton="0" quotePrefix="0" xfId="0">
      <alignment horizontal="left" vertical="center" wrapText="1" indent="1" readingOrder="1"/>
    </xf>
    <xf numFmtId="0" fontId="5" fillId="0" borderId="21" applyAlignment="1" pivotButton="0" quotePrefix="0" xfId="0">
      <alignment horizontal="left" vertical="center" wrapText="1" indent="1"/>
    </xf>
    <xf numFmtId="0" fontId="5" fillId="11" borderId="21" applyAlignment="1" pivotButton="0" quotePrefix="0" xfId="0">
      <alignment horizontal="left" vertical="center" wrapText="1" indent="1"/>
    </xf>
    <xf numFmtId="0" fontId="5" fillId="12" borderId="21" applyAlignment="1" pivotButton="0" quotePrefix="0" xfId="0">
      <alignment horizontal="left" vertical="center" wrapText="1" indent="1"/>
    </xf>
    <xf numFmtId="0" fontId="6" fillId="5" borderId="2" applyAlignment="1" pivotButton="0" quotePrefix="0" xfId="0">
      <alignment horizontal="left" vertical="center" indent="1"/>
    </xf>
    <xf numFmtId="0" fontId="6" fillId="5" borderId="17" applyAlignment="1" pivotButton="0" quotePrefix="0" xfId="0">
      <alignment horizontal="left" vertical="center" indent="1"/>
    </xf>
    <xf numFmtId="0" fontId="6" fillId="5" borderId="8" applyAlignment="1" pivotButton="0" quotePrefix="0" xfId="0">
      <alignment horizontal="center" vertical="center"/>
    </xf>
    <xf numFmtId="0" fontId="6" fillId="5" borderId="7" applyAlignment="1" pivotButton="0" quotePrefix="0" xfId="0">
      <alignment horizontal="center" vertical="center"/>
    </xf>
    <xf numFmtId="165" fontId="19" fillId="13" borderId="23" applyAlignment="1" pivotButton="0" quotePrefix="0" xfId="0">
      <alignment horizontal="center" vertical="center"/>
    </xf>
    <xf numFmtId="0" fontId="14" fillId="3" borderId="0" applyAlignment="1" pivotButton="0" quotePrefix="0" xfId="6">
      <alignment horizontal="center" vertical="center"/>
    </xf>
    <xf numFmtId="0" fontId="13" fillId="0" borderId="0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wrapText="1"/>
    </xf>
    <xf numFmtId="0" fontId="20" fillId="0" borderId="22" applyAlignment="1" pivotButton="0" quotePrefix="0" xfId="0">
      <alignment horizontal="left" vertical="center" wrapText="1"/>
    </xf>
    <xf numFmtId="168" fontId="19" fillId="0" borderId="1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167" fontId="7" fillId="0" borderId="5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17" applyAlignment="1" pivotButton="0" quotePrefix="0" xfId="0">
      <alignment horizontal="center" vertical="center"/>
    </xf>
    <xf numFmtId="168" fontId="13" fillId="7" borderId="16" applyAlignment="1" pivotButton="0" quotePrefix="0" xfId="0">
      <alignment horizontal="center" vertical="center"/>
    </xf>
    <xf numFmtId="168" fontId="13" fillId="7" borderId="7" applyAlignment="1" pivotButton="0" quotePrefix="0" xfId="0">
      <alignment horizontal="center" vertical="center"/>
    </xf>
    <xf numFmtId="168" fontId="13" fillId="7" borderId="17" applyAlignment="1" pivotButton="0" quotePrefix="0" xfId="0">
      <alignment horizontal="center" vertical="center"/>
    </xf>
    <xf numFmtId="168" fontId="13" fillId="7" borderId="13" applyAlignment="1" pivotButton="0" quotePrefix="0" xfId="0">
      <alignment horizontal="center" vertical="center"/>
    </xf>
    <xf numFmtId="168" fontId="13" fillId="7" borderId="11" applyAlignment="1" pivotButton="0" quotePrefix="0" xfId="0">
      <alignment horizontal="center" vertical="center"/>
    </xf>
    <xf numFmtId="166" fontId="18" fillId="8" borderId="0" applyAlignment="1" pivotButton="0" quotePrefix="0" xfId="0">
      <alignment horizontal="center" vertical="center"/>
    </xf>
    <xf numFmtId="168" fontId="13" fillId="7" borderId="0" applyAlignment="1" pivotButton="0" quotePrefix="0" xfId="0">
      <alignment horizontal="center" vertical="center"/>
    </xf>
    <xf numFmtId="168" fontId="7" fillId="0" borderId="6" applyAlignment="1" pivotButton="0" quotePrefix="0" xfId="0">
      <alignment horizontal="center" vertical="center"/>
    </xf>
    <xf numFmtId="168" fontId="7" fillId="2" borderId="3" applyAlignment="1" pivotButton="0" quotePrefix="0" xfId="0">
      <alignment horizontal="center" vertical="center"/>
    </xf>
    <xf numFmtId="0" fontId="23" fillId="14" borderId="0" applyAlignment="1" pivotButton="0" quotePrefix="0" xfId="1">
      <alignment horizontal="center" vertical="center"/>
    </xf>
    <xf numFmtId="168" fontId="19" fillId="13" borderId="23" applyAlignment="1" pivotButton="0" quotePrefix="0" xfId="0">
      <alignment horizontal="center" vertical="center"/>
    </xf>
    <xf numFmtId="0" fontId="0" fillId="0" borderId="22" pivotButton="0" quotePrefix="0" xfId="0"/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1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25&amp;utm_language=ES&amp;utm_source=integrated+content&amp;utm_campaign=/project-roadmap-templates&amp;utm_medium=ic+project+portfolio+roadmap+27325+es&amp;lpa=ic+project+portfolio+roadmap+2732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T39"/>
  <sheetViews>
    <sheetView showGridLines="0" tabSelected="1" zoomScaleNormal="100" workbookViewId="0">
      <pane ySplit="1" topLeftCell="A2" activePane="bottomLeft" state="frozen"/>
      <selection pane="bottomLeft" activeCell="B39" sqref="B39:R39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50" customHeight="1">
      <c r="B1" s="6" t="n"/>
      <c r="C1" s="6" t="n"/>
      <c r="D1" s="15" t="n"/>
      <c r="E1" s="15" t="n"/>
      <c r="F1" s="15" t="n"/>
      <c r="AD1" s="7" t="n"/>
      <c r="AE1" s="7" t="n"/>
    </row>
    <row r="2" ht="42" customFormat="1" customHeight="1" s="13">
      <c r="A2" s="8" t="n"/>
      <c r="B2" s="9" t="inlineStr">
        <is>
          <t>PLANTILLA DE HOJA DE RUTA DE CARTERA DE PROYECTOS</t>
        </is>
      </c>
      <c r="C2" s="9" t="n"/>
      <c r="D2" s="16" t="n"/>
      <c r="E2" s="16" t="n"/>
      <c r="F2" s="16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1" t="n"/>
      <c r="AE2" s="11" t="n"/>
      <c r="AF2" s="12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</row>
    <row r="3" ht="15" customFormat="1" customHeight="1" s="1">
      <c r="B3" s="27" t="inlineStr">
        <is>
          <t>FECHA DE INICIO</t>
        </is>
      </c>
      <c r="C3" s="56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30" customFormat="1" customHeight="1" s="1" thickBot="1">
      <c r="B4" s="75" t="n">
        <v>45658</v>
      </c>
      <c r="C4" s="76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  <c r="AA4" s="30" t="n"/>
      <c r="AB4" s="30" t="n"/>
      <c r="AC4" s="30" t="n"/>
      <c r="AD4" s="30" t="n"/>
      <c r="AE4" s="30" t="n"/>
      <c r="AF4" s="30" t="n"/>
      <c r="AG4" s="30" t="n"/>
      <c r="AH4" s="30" t="n"/>
      <c r="AI4" s="30" t="n"/>
      <c r="AJ4" s="30" t="n"/>
      <c r="AK4" s="30" t="n"/>
      <c r="AL4" s="30" t="n"/>
      <c r="AM4" s="30" t="n"/>
      <c r="AN4" s="30" t="n"/>
      <c r="AO4" s="30" t="n"/>
      <c r="AP4" s="30" t="n"/>
    </row>
    <row r="5" ht="19" customHeight="1">
      <c r="B5" s="14" t="n"/>
      <c r="C5" s="14" t="n"/>
      <c r="G5" s="77" t="inlineStr">
        <is>
          <t>PRIMER AÑO</t>
        </is>
      </c>
      <c r="H5" s="38" t="n"/>
      <c r="I5" s="38" t="n"/>
      <c r="J5" s="38" t="n"/>
      <c r="K5" s="38" t="n"/>
      <c r="L5" s="38" t="n"/>
      <c r="M5" s="38" t="n"/>
      <c r="N5" s="38" t="n"/>
      <c r="O5" s="38" t="n"/>
      <c r="P5" s="38" t="n"/>
      <c r="Q5" s="38" t="n"/>
      <c r="R5" s="39" t="n"/>
      <c r="S5" s="78" t="inlineStr">
        <is>
          <t>SEGUNDO AÑO</t>
        </is>
      </c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9" t="n"/>
      <c r="AE5" s="79" t="inlineStr">
        <is>
          <t>TERCER AÑO</t>
        </is>
      </c>
      <c r="AF5" s="38" t="n"/>
      <c r="AG5" s="38" t="n"/>
      <c r="AH5" s="38" t="n"/>
      <c r="AI5" s="38" t="n"/>
      <c r="AJ5" s="38" t="n"/>
      <c r="AK5" s="38" t="n"/>
      <c r="AL5" s="38" t="n"/>
      <c r="AM5" s="38" t="n"/>
      <c r="AN5" s="38" t="n"/>
      <c r="AO5" s="38" t="n"/>
      <c r="AP5" s="39" t="n"/>
      <c r="AT5" s="72" t="inlineStr">
        <is>
          <t>NO ALTERE LA CELDA A CONTINUACIÓN</t>
        </is>
      </c>
    </row>
    <row r="6" ht="19" customHeight="1" thickBot="1">
      <c r="B6" s="14" t="n"/>
      <c r="C6" s="14" t="n"/>
      <c r="G6" s="77" t="inlineStr">
        <is>
          <t>Y1Q1</t>
        </is>
      </c>
      <c r="H6" s="38" t="n"/>
      <c r="I6" s="38" t="n"/>
      <c r="J6" s="40" t="inlineStr">
        <is>
          <t>Y1T2</t>
        </is>
      </c>
      <c r="K6" s="38" t="n"/>
      <c r="L6" s="38" t="n"/>
      <c r="M6" s="40" t="inlineStr">
        <is>
          <t>Y1Q3</t>
        </is>
      </c>
      <c r="N6" s="38" t="n"/>
      <c r="O6" s="38" t="n"/>
      <c r="P6" s="40" t="inlineStr">
        <is>
          <t>Y1T4</t>
        </is>
      </c>
      <c r="Q6" s="38" t="n"/>
      <c r="R6" s="39" t="n"/>
      <c r="S6" s="78" t="inlineStr">
        <is>
          <t>Y2T1</t>
        </is>
      </c>
      <c r="T6" s="28" t="n"/>
      <c r="U6" s="28" t="n"/>
      <c r="V6" s="32" t="inlineStr">
        <is>
          <t>Y2T2</t>
        </is>
      </c>
      <c r="W6" s="28" t="n"/>
      <c r="X6" s="28" t="n"/>
      <c r="Y6" s="32" t="inlineStr">
        <is>
          <t>Y2T3</t>
        </is>
      </c>
      <c r="Z6" s="28" t="n"/>
      <c r="AA6" s="28" t="n"/>
      <c r="AB6" s="32" t="inlineStr">
        <is>
          <t>Y2T4</t>
        </is>
      </c>
      <c r="AC6" s="28" t="n"/>
      <c r="AD6" s="29" t="n"/>
      <c r="AE6" s="79" t="inlineStr">
        <is>
          <t>Y3T1</t>
        </is>
      </c>
      <c r="AF6" s="38" t="n"/>
      <c r="AG6" s="38" t="n"/>
      <c r="AH6" s="40" t="inlineStr">
        <is>
          <t>Y3T2</t>
        </is>
      </c>
      <c r="AI6" s="38" t="n"/>
      <c r="AJ6" s="38" t="n"/>
      <c r="AK6" s="40" t="inlineStr">
        <is>
          <t>Y3Q3</t>
        </is>
      </c>
      <c r="AL6" s="38" t="n"/>
      <c r="AM6" s="38" t="n"/>
      <c r="AN6" s="40" t="inlineStr">
        <is>
          <t>Y3T4</t>
        </is>
      </c>
      <c r="AO6" s="38" t="n"/>
      <c r="AP6" s="39" t="n"/>
    </row>
    <row r="7" ht="16" customHeight="1" thickTop="1">
      <c r="B7" s="19" t="inlineStr">
        <is>
          <t>PROYECTOS</t>
        </is>
      </c>
      <c r="C7" s="58" t="inlineStr">
        <is>
          <t>ESTADO</t>
        </is>
      </c>
      <c r="D7" s="22" t="inlineStr">
        <is>
          <t>FECHA DE INICIO</t>
        </is>
      </c>
      <c r="E7" s="20" t="inlineStr">
        <is>
          <t>FECHA FINAL</t>
        </is>
      </c>
      <c r="F7" s="24" t="inlineStr">
        <is>
          <t># de Días</t>
        </is>
      </c>
      <c r="G7" s="80">
        <f>B4</f>
        <v/>
      </c>
      <c r="H7" s="81">
        <f>EDATE(G7,1)</f>
        <v/>
      </c>
      <c r="I7" s="82">
        <f>EDATE(H7,1)</f>
        <v/>
      </c>
      <c r="J7" s="83">
        <f>EDATE(I7,1)</f>
        <v/>
      </c>
      <c r="K7" s="81">
        <f>EDATE(J7,1)</f>
        <v/>
      </c>
      <c r="L7" s="82">
        <f>EDATE(K7,1)</f>
        <v/>
      </c>
      <c r="M7" s="83">
        <f>EDATE(L7,1)</f>
        <v/>
      </c>
      <c r="N7" s="81">
        <f>EDATE(M7,1)</f>
        <v/>
      </c>
      <c r="O7" s="82">
        <f>EDATE(N7,1)</f>
        <v/>
      </c>
      <c r="P7" s="83">
        <f>EDATE(O7,1)</f>
        <v/>
      </c>
      <c r="Q7" s="81">
        <f>EDATE(P7,1)</f>
        <v/>
      </c>
      <c r="R7" s="84">
        <f>EDATE(Q7,1)</f>
        <v/>
      </c>
      <c r="S7" s="85">
        <f>EDATE(R7,1)</f>
        <v/>
      </c>
      <c r="T7" s="81">
        <f>EDATE(S7,1)</f>
        <v/>
      </c>
      <c r="U7" s="82">
        <f>EDATE(T7,1)</f>
        <v/>
      </c>
      <c r="V7" s="83">
        <f>EDATE(U7,1)</f>
        <v/>
      </c>
      <c r="W7" s="81">
        <f>EDATE(V7,1)</f>
        <v/>
      </c>
      <c r="X7" s="82">
        <f>EDATE(W7,1)</f>
        <v/>
      </c>
      <c r="Y7" s="83">
        <f>EDATE(X7,1)</f>
        <v/>
      </c>
      <c r="Z7" s="81">
        <f>EDATE(Y7,1)</f>
        <v/>
      </c>
      <c r="AA7" s="82">
        <f>EDATE(Z7,1)</f>
        <v/>
      </c>
      <c r="AB7" s="83">
        <f>EDATE(AA7,1)</f>
        <v/>
      </c>
      <c r="AC7" s="81">
        <f>EDATE(AB7,1)</f>
        <v/>
      </c>
      <c r="AD7" s="84">
        <f>EDATE(AC7,1)</f>
        <v/>
      </c>
      <c r="AE7" s="85">
        <f>EDATE(AD7,1)</f>
        <v/>
      </c>
      <c r="AF7" s="81">
        <f>EDATE(AE7,1)</f>
        <v/>
      </c>
      <c r="AG7" s="82">
        <f>EDATE(AF7,1)</f>
        <v/>
      </c>
      <c r="AH7" s="83">
        <f>EDATE(AG7,1)</f>
        <v/>
      </c>
      <c r="AI7" s="81">
        <f>EDATE(AH7,1)</f>
        <v/>
      </c>
      <c r="AJ7" s="82">
        <f>EDATE(AI7,1)</f>
        <v/>
      </c>
      <c r="AK7" s="83">
        <f>EDATE(AJ7,1)</f>
        <v/>
      </c>
      <c r="AL7" s="81">
        <f>EDATE(AK7,1)</f>
        <v/>
      </c>
      <c r="AM7" s="82">
        <f>EDATE(AL7,1)</f>
        <v/>
      </c>
      <c r="AN7" s="83">
        <f>EDATE(AM7,1)</f>
        <v/>
      </c>
      <c r="AO7" s="81">
        <f>EDATE(AN7,1)</f>
        <v/>
      </c>
      <c r="AP7" s="84">
        <f>EDATE(AO7,1)</f>
        <v/>
      </c>
      <c r="AQ7" s="86" t="n"/>
      <c r="AR7" s="60" t="inlineStr">
        <is>
          <t>CLAVE DE ESTADO</t>
        </is>
      </c>
      <c r="AT7" s="87">
        <f>EDATE(AP7,1)</f>
        <v/>
      </c>
    </row>
    <row r="8" ht="20" customHeight="1">
      <c r="B8" s="3" t="inlineStr">
        <is>
          <t>Proyecto 1</t>
        </is>
      </c>
      <c r="C8" s="59" t="inlineStr">
        <is>
          <t>Íntegro</t>
        </is>
      </c>
      <c r="D8" s="88" t="n">
        <v>45662</v>
      </c>
      <c r="E8" s="89" t="n">
        <v>45782</v>
      </c>
      <c r="F8" s="26">
        <f>NETWORKDAYS(D8,E8)</f>
        <v/>
      </c>
      <c r="G8" s="46">
        <f>IF(AND(($D8&lt;=H$7-1),($E8&gt;=G$7)),"Un","")</f>
        <v/>
      </c>
      <c r="H8" s="48">
        <f>IF(AND(($D8&lt;=I$7-1),($E8&gt;=H$7)),"Un","")</f>
        <v/>
      </c>
      <c r="I8" s="36">
        <f>IF(AND(($D8&lt;=J$7-1),($E8&gt;=I$7)),"Un","")</f>
        <v/>
      </c>
      <c r="J8" s="46">
        <f>IF(AND(($D8&lt;=K$7-1),($E8&gt;=J$7)),"Un","")</f>
        <v/>
      </c>
      <c r="K8" s="48">
        <f>IF(AND(($D8&lt;=L$7-1),($E8&gt;=K$7)),"Un","")</f>
        <v/>
      </c>
      <c r="L8" s="36">
        <f>IF(AND(($D8&lt;=M$7-1),($E8&gt;=L$7)),"Un","")</f>
        <v/>
      </c>
      <c r="M8" s="46">
        <f>IF(AND(($D8&lt;=N$7-1),($E8&gt;=M$7)),"Un","")</f>
        <v/>
      </c>
      <c r="N8" s="48">
        <f>IF(AND(($D8&lt;=O$7-1),($E8&gt;=N$7)),"Un","")</f>
        <v/>
      </c>
      <c r="O8" s="36">
        <f>IF(AND(($D8&lt;=P$7-1),($E8&gt;=O$7)),"Un","")</f>
        <v/>
      </c>
      <c r="P8" s="46">
        <f>IF(AND(($D8&lt;=Q$7-1),($E8&gt;=P$7)),"Un","")</f>
        <v/>
      </c>
      <c r="Q8" s="48">
        <f>IF(AND(($D8&lt;=R$7-1),($E8&gt;=Q$7)),"Un","")</f>
        <v/>
      </c>
      <c r="R8" s="44">
        <f>IF(AND(($D8&lt;=S$7-1),($E8&gt;=R$7)),"Un","")</f>
        <v/>
      </c>
      <c r="S8" s="51">
        <f>IF(AND(($D8&lt;=T$7-1),($E8&gt;=S$7)),"Un","")</f>
        <v/>
      </c>
      <c r="T8" s="52">
        <f>IF(AND(($D8&lt;=U$7-1),($E8&gt;=T$7)),"Un","")</f>
        <v/>
      </c>
      <c r="U8" s="53">
        <f>IF(AND(($D8&lt;=V$7-1),($E8&gt;=U$7)),"Un","")</f>
        <v/>
      </c>
      <c r="V8" s="54">
        <f>IF(AND(($D8&lt;=W$7-1),($E8&gt;=V$7)),"Un","")</f>
        <v/>
      </c>
      <c r="W8" s="52">
        <f>IF(AND(($D8&lt;=X$7-1),($E8&gt;=W$7)),"Un","")</f>
        <v/>
      </c>
      <c r="X8" s="53">
        <f>IF(AND(($D8&lt;=Y$7-1),($E8&gt;=X$7)),"Un","")</f>
        <v/>
      </c>
      <c r="Y8" s="54">
        <f>IF(AND(($D8&lt;=Z$7-1),($E8&gt;=Y$7)),"Un","")</f>
        <v/>
      </c>
      <c r="Z8" s="52">
        <f>IF(AND(($D8&lt;=AA$7-1),($E8&gt;=Z$7)),"Un","")</f>
        <v/>
      </c>
      <c r="AA8" s="53">
        <f>IF(AND(($D8&lt;=AB$7-1),($E8&gt;=AA$7)),"Un","")</f>
        <v/>
      </c>
      <c r="AB8" s="54">
        <f>IF(AND(($D8&lt;=AC$7-1),($E8&gt;=AB$7)),"Un","")</f>
        <v/>
      </c>
      <c r="AC8" s="52">
        <f>IF(AND(($D8&lt;=AD$7-1),($E8&gt;=AC$7)),"Un","")</f>
        <v/>
      </c>
      <c r="AD8" s="55">
        <f>IF(AND(($D8&lt;=AE$7-1),($E8&gt;=AD$7)),"Un","")</f>
        <v/>
      </c>
      <c r="AE8" s="50">
        <f>IF(AND(($D8&lt;=AF$7-1),($E8&gt;=AE$7)),"Un","")</f>
        <v/>
      </c>
      <c r="AF8" s="48">
        <f>IF(AND(($D8&lt;=AG$7-1),($E8&gt;=AF$7)),"Un","")</f>
        <v/>
      </c>
      <c r="AG8" s="36">
        <f>IF(AND(($D8&lt;=AH$7-1),($E8&gt;=AG$7)),"Un","")</f>
        <v/>
      </c>
      <c r="AH8" s="46">
        <f>IF(AND(($D8&lt;=AI$7-1),($E8&gt;=AH$7)),"Un","")</f>
        <v/>
      </c>
      <c r="AI8" s="48">
        <f>IF(AND(($D8&lt;=AJ$7-1),($E8&gt;=AI$7)),"Un","")</f>
        <v/>
      </c>
      <c r="AJ8" s="36">
        <f>IF(AND(($D8&lt;=AK$7-1),($E8&gt;=AJ$7)),"Un","")</f>
        <v/>
      </c>
      <c r="AK8" s="46">
        <f>IF(AND(($D8&lt;=AL$7-1),($E8&gt;=AK$7)),"Un","")</f>
        <v/>
      </c>
      <c r="AL8" s="48">
        <f>IF(AND(($D8&lt;=AM$7-1),($E8&gt;=AL$7)),"Un","")</f>
        <v/>
      </c>
      <c r="AM8" s="36">
        <f>IF(AND(($D8&lt;=AN$7-1),($E8&gt;=AM$7)),"Un","")</f>
        <v/>
      </c>
      <c r="AN8" s="46">
        <f>IF(AND(($D8&lt;=AO$7-1),($E8&gt;=AN$7)),"Un","")</f>
        <v/>
      </c>
      <c r="AO8" s="48">
        <f>IF(AND(($D8&lt;=AP$7-1),($E8&gt;=AO$7)),"Un","")</f>
        <v/>
      </c>
      <c r="AP8" s="44">
        <f>IF(AND(($D8&lt;=AT$7-1),($E8&gt;=AP$7)),"Un","")</f>
        <v/>
      </c>
      <c r="AR8" s="61" t="inlineStr">
        <is>
          <t>Propuesto</t>
        </is>
      </c>
    </row>
    <row r="9" ht="20" customHeight="1">
      <c r="B9" s="3" t="inlineStr">
        <is>
          <t>Proyecto 2</t>
        </is>
      </c>
      <c r="C9" s="59" t="inlineStr">
        <is>
          <t>En curso</t>
        </is>
      </c>
      <c r="D9" s="88" t="n">
        <v>45749</v>
      </c>
      <c r="E9" s="89" t="n">
        <v>45900</v>
      </c>
      <c r="F9" s="26">
        <f>NETWORKDAYS(D9,E9)</f>
        <v/>
      </c>
      <c r="G9" s="46">
        <f>IF(AND(($D9&lt;=H$7-1),($E9&gt;=G$7)),"Un","")</f>
        <v/>
      </c>
      <c r="H9" s="48">
        <f>IF(AND(($D9&lt;=I$7-1),($E9&gt;=H$7)),"Un","")</f>
        <v/>
      </c>
      <c r="I9" s="36">
        <f>IF(AND(($D9&lt;=J$7-1),($E9&gt;=I$7)),"Un","")</f>
        <v/>
      </c>
      <c r="J9" s="46">
        <f>IF(AND(($D9&lt;=K$7-1),($E9&gt;=J$7)),"Un","")</f>
        <v/>
      </c>
      <c r="K9" s="48">
        <f>IF(AND(($D9&lt;=L$7-1),($E9&gt;=K$7)),"Un","")</f>
        <v/>
      </c>
      <c r="L9" s="36">
        <f>IF(AND(($D9&lt;=M$7-1),($E9&gt;=L$7)),"Un","")</f>
        <v/>
      </c>
      <c r="M9" s="46">
        <f>IF(AND(($D9&lt;=N$7-1),($E9&gt;=M$7)),"Un","")</f>
        <v/>
      </c>
      <c r="N9" s="48">
        <f>IF(AND(($D9&lt;=O$7-1),($E9&gt;=N$7)),"Un","")</f>
        <v/>
      </c>
      <c r="O9" s="36">
        <f>IF(AND(($D9&lt;=P$7-1),($E9&gt;=O$7)),"Un","")</f>
        <v/>
      </c>
      <c r="P9" s="46">
        <f>IF(AND(($D9&lt;=Q$7-1),($E9&gt;=P$7)),"Un","")</f>
        <v/>
      </c>
      <c r="Q9" s="48">
        <f>IF(AND(($D9&lt;=R$7-1),($E9&gt;=Q$7)),"Un","")</f>
        <v/>
      </c>
      <c r="R9" s="44">
        <f>IF(AND(($D9&lt;=S$7-1),($E9&gt;=R$7)),"Un","")</f>
        <v/>
      </c>
      <c r="S9" s="51">
        <f>IF(AND(($D9&lt;=T$7-1),($E9&gt;=S$7)),"Un","")</f>
        <v/>
      </c>
      <c r="T9" s="52">
        <f>IF(AND(($D9&lt;=U$7-1),($E9&gt;=T$7)),"Un","")</f>
        <v/>
      </c>
      <c r="U9" s="53">
        <f>IF(AND(($D9&lt;=V$7-1),($E9&gt;=U$7)),"Un","")</f>
        <v/>
      </c>
      <c r="V9" s="54">
        <f>IF(AND(($D9&lt;=W$7-1),($E9&gt;=V$7)),"Un","")</f>
        <v/>
      </c>
      <c r="W9" s="52">
        <f>IF(AND(($D9&lt;=X$7-1),($E9&gt;=W$7)),"Un","")</f>
        <v/>
      </c>
      <c r="X9" s="53">
        <f>IF(AND(($D9&lt;=Y$7-1),($E9&gt;=X$7)),"Un","")</f>
        <v/>
      </c>
      <c r="Y9" s="54">
        <f>IF(AND(($D9&lt;=Z$7-1),($E9&gt;=Y$7)),"Un","")</f>
        <v/>
      </c>
      <c r="Z9" s="52">
        <f>IF(AND(($D9&lt;=AA$7-1),($E9&gt;=Z$7)),"Un","")</f>
        <v/>
      </c>
      <c r="AA9" s="53">
        <f>IF(AND(($D9&lt;=AB$7-1),($E9&gt;=AA$7)),"Un","")</f>
        <v/>
      </c>
      <c r="AB9" s="54">
        <f>IF(AND(($D9&lt;=AC$7-1),($E9&gt;=AB$7)),"Un","")</f>
        <v/>
      </c>
      <c r="AC9" s="52">
        <f>IF(AND(($D9&lt;=AD$7-1),($E9&gt;=AC$7)),"Un","")</f>
        <v/>
      </c>
      <c r="AD9" s="55">
        <f>IF(AND(($D9&lt;=AE$7-1),($E9&gt;=AD$7)),"Un","")</f>
        <v/>
      </c>
      <c r="AE9" s="50">
        <f>IF(AND(($D9&lt;=AF$7-1),($E9&gt;=AE$7)),"Un","")</f>
        <v/>
      </c>
      <c r="AF9" s="48">
        <f>IF(AND(($D9&lt;=AG$7-1),($E9&gt;=AF$7)),"Un","")</f>
        <v/>
      </c>
      <c r="AG9" s="36">
        <f>IF(AND(($D9&lt;=AH$7-1),($E9&gt;=AG$7)),"Un","")</f>
        <v/>
      </c>
      <c r="AH9" s="46">
        <f>IF(AND(($D9&lt;=AI$7-1),($E9&gt;=AH$7)),"Un","")</f>
        <v/>
      </c>
      <c r="AI9" s="48">
        <f>IF(AND(($D9&lt;=AJ$7-1),($E9&gt;=AI$7)),"Un","")</f>
        <v/>
      </c>
      <c r="AJ9" s="36">
        <f>IF(AND(($D9&lt;=AK$7-1),($E9&gt;=AJ$7)),"Un","")</f>
        <v/>
      </c>
      <c r="AK9" s="46">
        <f>IF(AND(($D9&lt;=AL$7-1),($E9&gt;=AK$7)),"Un","")</f>
        <v/>
      </c>
      <c r="AL9" s="48">
        <f>IF(AND(($D9&lt;=AM$7-1),($E9&gt;=AL$7)),"Un","")</f>
        <v/>
      </c>
      <c r="AM9" s="36">
        <f>IF(AND(($D9&lt;=AN$7-1),($E9&gt;=AM$7)),"Un","")</f>
        <v/>
      </c>
      <c r="AN9" s="46">
        <f>IF(AND(($D9&lt;=AO$7-1),($E9&gt;=AN$7)),"Un","")</f>
        <v/>
      </c>
      <c r="AO9" s="48">
        <f>IF(AND(($D9&lt;=AP$7-1),($E9&gt;=AO$7)),"Un","")</f>
        <v/>
      </c>
      <c r="AP9" s="44">
        <f>IF(AND(($D9&lt;=AT$7-1),($E9&gt;=AP$7)),"Un","")</f>
        <v/>
      </c>
      <c r="AR9" s="62" t="inlineStr">
        <is>
          <t>En curso</t>
        </is>
      </c>
    </row>
    <row r="10" ht="20" customHeight="1">
      <c r="B10" s="3" t="inlineStr">
        <is>
          <t>Proyecto 3</t>
        </is>
      </c>
      <c r="C10" s="59" t="inlineStr">
        <is>
          <t>En espera</t>
        </is>
      </c>
      <c r="D10" s="88" t="n">
        <v>45849</v>
      </c>
      <c r="E10" s="89" t="n">
        <v>45945</v>
      </c>
      <c r="F10" s="26">
        <f>NETWORKDAYS(D10,E10)</f>
        <v/>
      </c>
      <c r="G10" s="46">
        <f>IF(AND(($D10&lt;=H$7-1),($E10&gt;=G$7)),"Un","")</f>
        <v/>
      </c>
      <c r="H10" s="48">
        <f>IF(AND(($D10&lt;=I$7-1),($E10&gt;=H$7)),"Un","")</f>
        <v/>
      </c>
      <c r="I10" s="36">
        <f>IF(AND(($D10&lt;=J$7-1),($E10&gt;=I$7)),"Un","")</f>
        <v/>
      </c>
      <c r="J10" s="46">
        <f>IF(AND(($D10&lt;=K$7-1),($E10&gt;=J$7)),"Un","")</f>
        <v/>
      </c>
      <c r="K10" s="48">
        <f>IF(AND(($D10&lt;=L$7-1),($E10&gt;=K$7)),"Un","")</f>
        <v/>
      </c>
      <c r="L10" s="36">
        <f>IF(AND(($D10&lt;=M$7-1),($E10&gt;=L$7)),"Un","")</f>
        <v/>
      </c>
      <c r="M10" s="46">
        <f>IF(AND(($D10&lt;=N$7-1),($E10&gt;=M$7)),"Un","")</f>
        <v/>
      </c>
      <c r="N10" s="48">
        <f>IF(AND(($D10&lt;=O$7-1),($E10&gt;=N$7)),"Un","")</f>
        <v/>
      </c>
      <c r="O10" s="36">
        <f>IF(AND(($D10&lt;=P$7-1),($E10&gt;=O$7)),"Un","")</f>
        <v/>
      </c>
      <c r="P10" s="46">
        <f>IF(AND(($D10&lt;=Q$7-1),($E10&gt;=P$7)),"Un","")</f>
        <v/>
      </c>
      <c r="Q10" s="48">
        <f>IF(AND(($D10&lt;=R$7-1),($E10&gt;=Q$7)),"Un","")</f>
        <v/>
      </c>
      <c r="R10" s="44">
        <f>IF(AND(($D10&lt;=S$7-1),($E10&gt;=R$7)),"Un","")</f>
        <v/>
      </c>
      <c r="S10" s="51">
        <f>IF(AND(($D10&lt;=T$7-1),($E10&gt;=S$7)),"Un","")</f>
        <v/>
      </c>
      <c r="T10" s="52">
        <f>IF(AND(($D10&lt;=U$7-1),($E10&gt;=T$7)),"Un","")</f>
        <v/>
      </c>
      <c r="U10" s="53">
        <f>IF(AND(($D10&lt;=V$7-1),($E10&gt;=U$7)),"Un","")</f>
        <v/>
      </c>
      <c r="V10" s="54">
        <f>IF(AND(($D10&lt;=W$7-1),($E10&gt;=V$7)),"Un","")</f>
        <v/>
      </c>
      <c r="W10" s="52">
        <f>IF(AND(($D10&lt;=X$7-1),($E10&gt;=W$7)),"Un","")</f>
        <v/>
      </c>
      <c r="X10" s="53">
        <f>IF(AND(($D10&lt;=Y$7-1),($E10&gt;=X$7)),"Un","")</f>
        <v/>
      </c>
      <c r="Y10" s="54">
        <f>IF(AND(($D10&lt;=Z$7-1),($E10&gt;=Y$7)),"Un","")</f>
        <v/>
      </c>
      <c r="Z10" s="52">
        <f>IF(AND(($D10&lt;=AA$7-1),($E10&gt;=Z$7)),"Un","")</f>
        <v/>
      </c>
      <c r="AA10" s="53">
        <f>IF(AND(($D10&lt;=AB$7-1),($E10&gt;=AA$7)),"Un","")</f>
        <v/>
      </c>
      <c r="AB10" s="54">
        <f>IF(AND(($D10&lt;=AC$7-1),($E10&gt;=AB$7)),"Un","")</f>
        <v/>
      </c>
      <c r="AC10" s="52">
        <f>IF(AND(($D10&lt;=AD$7-1),($E10&gt;=AC$7)),"Un","")</f>
        <v/>
      </c>
      <c r="AD10" s="55">
        <f>IF(AND(($D10&lt;=AE$7-1),($E10&gt;=AD$7)),"Un","")</f>
        <v/>
      </c>
      <c r="AE10" s="50">
        <f>IF(AND(($D10&lt;=AF$7-1),($E10&gt;=AE$7)),"Un","")</f>
        <v/>
      </c>
      <c r="AF10" s="48">
        <f>IF(AND(($D10&lt;=AG$7-1),($E10&gt;=AF$7)),"Un","")</f>
        <v/>
      </c>
      <c r="AG10" s="36">
        <f>IF(AND(($D10&lt;=AH$7-1),($E10&gt;=AG$7)),"Un","")</f>
        <v/>
      </c>
      <c r="AH10" s="46">
        <f>IF(AND(($D10&lt;=AI$7-1),($E10&gt;=AH$7)),"Un","")</f>
        <v/>
      </c>
      <c r="AI10" s="48">
        <f>IF(AND(($D10&lt;=AJ$7-1),($E10&gt;=AI$7)),"Un","")</f>
        <v/>
      </c>
      <c r="AJ10" s="36">
        <f>IF(AND(($D10&lt;=AK$7-1),($E10&gt;=AJ$7)),"Un","")</f>
        <v/>
      </c>
      <c r="AK10" s="46">
        <f>IF(AND(($D10&lt;=AL$7-1),($E10&gt;=AK$7)),"Un","")</f>
        <v/>
      </c>
      <c r="AL10" s="48">
        <f>IF(AND(($D10&lt;=AM$7-1),($E10&gt;=AL$7)),"Un","")</f>
        <v/>
      </c>
      <c r="AM10" s="36">
        <f>IF(AND(($D10&lt;=AN$7-1),($E10&gt;=AM$7)),"Un","")</f>
        <v/>
      </c>
      <c r="AN10" s="46">
        <f>IF(AND(($D10&lt;=AO$7-1),($E10&gt;=AN$7)),"Un","")</f>
        <v/>
      </c>
      <c r="AO10" s="48">
        <f>IF(AND(($D10&lt;=AP$7-1),($E10&gt;=AO$7)),"Un","")</f>
        <v/>
      </c>
      <c r="AP10" s="44">
        <f>IF(AND(($D10&lt;=AT$7-1),($E10&gt;=AP$7)),"Un","")</f>
        <v/>
      </c>
      <c r="AR10" s="62" t="inlineStr">
        <is>
          <t>Íntegro</t>
        </is>
      </c>
    </row>
    <row r="11" ht="20" customHeight="1">
      <c r="B11" s="3" t="inlineStr">
        <is>
          <t>Proyecto 4</t>
        </is>
      </c>
      <c r="C11" s="59" t="inlineStr">
        <is>
          <t>Atrasado</t>
        </is>
      </c>
      <c r="D11" s="88" t="n">
        <v>45931</v>
      </c>
      <c r="E11" s="89" t="n">
        <v>46022</v>
      </c>
      <c r="F11" s="26">
        <f>NETWORKDAYS(D11,E11)</f>
        <v/>
      </c>
      <c r="G11" s="46">
        <f>IF(AND(($D11&lt;=H$7-1),($E11&gt;=G$7)),"Un","")</f>
        <v/>
      </c>
      <c r="H11" s="48">
        <f>IF(AND(($D11&lt;=I$7-1),($E11&gt;=H$7)),"Un","")</f>
        <v/>
      </c>
      <c r="I11" s="36">
        <f>IF(AND(($D11&lt;=J$7-1),($E11&gt;=I$7)),"Un","")</f>
        <v/>
      </c>
      <c r="J11" s="46">
        <f>IF(AND(($D11&lt;=K$7-1),($E11&gt;=J$7)),"Un","")</f>
        <v/>
      </c>
      <c r="K11" s="48">
        <f>IF(AND(($D11&lt;=L$7-1),($E11&gt;=K$7)),"Un","")</f>
        <v/>
      </c>
      <c r="L11" s="36">
        <f>IF(AND(($D11&lt;=M$7-1),($E11&gt;=L$7)),"Un","")</f>
        <v/>
      </c>
      <c r="M11" s="46">
        <f>IF(AND(($D11&lt;=N$7-1),($E11&gt;=M$7)),"Un","")</f>
        <v/>
      </c>
      <c r="N11" s="48">
        <f>IF(AND(($D11&lt;=O$7-1),($E11&gt;=N$7)),"Un","")</f>
        <v/>
      </c>
      <c r="O11" s="36">
        <f>IF(AND(($D11&lt;=P$7-1),($E11&gt;=O$7)),"Un","")</f>
        <v/>
      </c>
      <c r="P11" s="46">
        <f>IF(AND(($D11&lt;=Q$7-1),($E11&gt;=P$7)),"Un","")</f>
        <v/>
      </c>
      <c r="Q11" s="48">
        <f>IF(AND(($D11&lt;=R$7-1),($E11&gt;=Q$7)),"Un","")</f>
        <v/>
      </c>
      <c r="R11" s="44">
        <f>IF(AND(($D11&lt;=S$7-1),($E11&gt;=R$7)),"Un","")</f>
        <v/>
      </c>
      <c r="S11" s="51">
        <f>IF(AND(($D11&lt;=T$7-1),($E11&gt;=S$7)),"Un","")</f>
        <v/>
      </c>
      <c r="T11" s="52">
        <f>IF(AND(($D11&lt;=U$7-1),($E11&gt;=T$7)),"Un","")</f>
        <v/>
      </c>
      <c r="U11" s="53">
        <f>IF(AND(($D11&lt;=V$7-1),($E11&gt;=U$7)),"Un","")</f>
        <v/>
      </c>
      <c r="V11" s="54">
        <f>IF(AND(($D11&lt;=W$7-1),($E11&gt;=V$7)),"Un","")</f>
        <v/>
      </c>
      <c r="W11" s="52">
        <f>IF(AND(($D11&lt;=X$7-1),($E11&gt;=W$7)),"Un","")</f>
        <v/>
      </c>
      <c r="X11" s="53">
        <f>IF(AND(($D11&lt;=Y$7-1),($E11&gt;=X$7)),"Un","")</f>
        <v/>
      </c>
      <c r="Y11" s="54">
        <f>IF(AND(($D11&lt;=Z$7-1),($E11&gt;=Y$7)),"Un","")</f>
        <v/>
      </c>
      <c r="Z11" s="52">
        <f>IF(AND(($D11&lt;=AA$7-1),($E11&gt;=Z$7)),"Un","")</f>
        <v/>
      </c>
      <c r="AA11" s="53">
        <f>IF(AND(($D11&lt;=AB$7-1),($E11&gt;=AA$7)),"Un","")</f>
        <v/>
      </c>
      <c r="AB11" s="54">
        <f>IF(AND(($D11&lt;=AC$7-1),($E11&gt;=AB$7)),"Un","")</f>
        <v/>
      </c>
      <c r="AC11" s="52">
        <f>IF(AND(($D11&lt;=AD$7-1),($E11&gt;=AC$7)),"Un","")</f>
        <v/>
      </c>
      <c r="AD11" s="55">
        <f>IF(AND(($D11&lt;=AE$7-1),($E11&gt;=AD$7)),"Un","")</f>
        <v/>
      </c>
      <c r="AE11" s="50">
        <f>IF(AND(($D11&lt;=AF$7-1),($E11&gt;=AE$7)),"Un","")</f>
        <v/>
      </c>
      <c r="AF11" s="48">
        <f>IF(AND(($D11&lt;=AG$7-1),($E11&gt;=AF$7)),"Un","")</f>
        <v/>
      </c>
      <c r="AG11" s="36">
        <f>IF(AND(($D11&lt;=AH$7-1),($E11&gt;=AG$7)),"Un","")</f>
        <v/>
      </c>
      <c r="AH11" s="46">
        <f>IF(AND(($D11&lt;=AI$7-1),($E11&gt;=AH$7)),"Un","")</f>
        <v/>
      </c>
      <c r="AI11" s="48">
        <f>IF(AND(($D11&lt;=AJ$7-1),($E11&gt;=AI$7)),"Un","")</f>
        <v/>
      </c>
      <c r="AJ11" s="36">
        <f>IF(AND(($D11&lt;=AK$7-1),($E11&gt;=AJ$7)),"Un","")</f>
        <v/>
      </c>
      <c r="AK11" s="46">
        <f>IF(AND(($D11&lt;=AL$7-1),($E11&gt;=AK$7)),"Un","")</f>
        <v/>
      </c>
      <c r="AL11" s="48">
        <f>IF(AND(($D11&lt;=AM$7-1),($E11&gt;=AL$7)),"Un","")</f>
        <v/>
      </c>
      <c r="AM11" s="36">
        <f>IF(AND(($D11&lt;=AN$7-1),($E11&gt;=AM$7)),"Un","")</f>
        <v/>
      </c>
      <c r="AN11" s="46">
        <f>IF(AND(($D11&lt;=AO$7-1),($E11&gt;=AN$7)),"Un","")</f>
        <v/>
      </c>
      <c r="AO11" s="48">
        <f>IF(AND(($D11&lt;=AP$7-1),($E11&gt;=AO$7)),"Un","")</f>
        <v/>
      </c>
      <c r="AP11" s="44">
        <f>IF(AND(($D11&lt;=AT$7-1),($E11&gt;=AP$7)),"Un","")</f>
        <v/>
      </c>
      <c r="AR11" s="63" t="inlineStr">
        <is>
          <t>En espera</t>
        </is>
      </c>
    </row>
    <row r="12" ht="20" customHeight="1">
      <c r="B12" s="3" t="inlineStr">
        <is>
          <t>Proyecto 5</t>
        </is>
      </c>
      <c r="C12" s="59" t="inlineStr">
        <is>
          <t>Revisión de necesidades</t>
        </is>
      </c>
      <c r="D12" s="88" t="n">
        <v>46027</v>
      </c>
      <c r="E12" s="89" t="n">
        <v>46092</v>
      </c>
      <c r="F12" s="26">
        <f>NETWORKDAYS(D12,E12)</f>
        <v/>
      </c>
      <c r="G12" s="46">
        <f>IF(AND(($D12&lt;=H$7-1),($E12&gt;=G$7)),"Un","")</f>
        <v/>
      </c>
      <c r="H12" s="48">
        <f>IF(AND(($D12&lt;=I$7-1),($E12&gt;=H$7)),"Un","")</f>
        <v/>
      </c>
      <c r="I12" s="36">
        <f>IF(AND(($D12&lt;=J$7-1),($E12&gt;=I$7)),"Un","")</f>
        <v/>
      </c>
      <c r="J12" s="46">
        <f>IF(AND(($D12&lt;=K$7-1),($E12&gt;=J$7)),"Un","")</f>
        <v/>
      </c>
      <c r="K12" s="48">
        <f>IF(AND(($D12&lt;=L$7-1),($E12&gt;=K$7)),"Un","")</f>
        <v/>
      </c>
      <c r="L12" s="36">
        <f>IF(AND(($D12&lt;=M$7-1),($E12&gt;=L$7)),"Un","")</f>
        <v/>
      </c>
      <c r="M12" s="46">
        <f>IF(AND(($D12&lt;=N$7-1),($E12&gt;=M$7)),"Un","")</f>
        <v/>
      </c>
      <c r="N12" s="48">
        <f>IF(AND(($D12&lt;=O$7-1),($E12&gt;=N$7)),"Un","")</f>
        <v/>
      </c>
      <c r="O12" s="36">
        <f>IF(AND(($D12&lt;=P$7-1),($E12&gt;=O$7)),"Un","")</f>
        <v/>
      </c>
      <c r="P12" s="46">
        <f>IF(AND(($D12&lt;=Q$7-1),($E12&gt;=P$7)),"Un","")</f>
        <v/>
      </c>
      <c r="Q12" s="48">
        <f>IF(AND(($D12&lt;=R$7-1),($E12&gt;=Q$7)),"Un","")</f>
        <v/>
      </c>
      <c r="R12" s="44">
        <f>IF(AND(($D12&lt;=S$7-1),($E12&gt;=R$7)),"Un","")</f>
        <v/>
      </c>
      <c r="S12" s="51">
        <f>IF(AND(($D12&lt;=T$7-1),($E12&gt;=S$7)),"Un","")</f>
        <v/>
      </c>
      <c r="T12" s="52">
        <f>IF(AND(($D12&lt;=U$7-1),($E12&gt;=T$7)),"Un","")</f>
        <v/>
      </c>
      <c r="U12" s="53">
        <f>IF(AND(($D12&lt;=V$7-1),($E12&gt;=U$7)),"Un","")</f>
        <v/>
      </c>
      <c r="V12" s="54">
        <f>IF(AND(($D12&lt;=W$7-1),($E12&gt;=V$7)),"Un","")</f>
        <v/>
      </c>
      <c r="W12" s="52">
        <f>IF(AND(($D12&lt;=X$7-1),($E12&gt;=W$7)),"Un","")</f>
        <v/>
      </c>
      <c r="X12" s="53">
        <f>IF(AND(($D12&lt;=Y$7-1),($E12&gt;=X$7)),"Un","")</f>
        <v/>
      </c>
      <c r="Y12" s="54">
        <f>IF(AND(($D12&lt;=Z$7-1),($E12&gt;=Y$7)),"Un","")</f>
        <v/>
      </c>
      <c r="Z12" s="52">
        <f>IF(AND(($D12&lt;=AA$7-1),($E12&gt;=Z$7)),"Un","")</f>
        <v/>
      </c>
      <c r="AA12" s="53">
        <f>IF(AND(($D12&lt;=AB$7-1),($E12&gt;=AA$7)),"Un","")</f>
        <v/>
      </c>
      <c r="AB12" s="54">
        <f>IF(AND(($D12&lt;=AC$7-1),($E12&gt;=AB$7)),"Un","")</f>
        <v/>
      </c>
      <c r="AC12" s="52">
        <f>IF(AND(($D12&lt;=AD$7-1),($E12&gt;=AC$7)),"Un","")</f>
        <v/>
      </c>
      <c r="AD12" s="55">
        <f>IF(AND(($D12&lt;=AE$7-1),($E12&gt;=AD$7)),"Un","")</f>
        <v/>
      </c>
      <c r="AE12" s="50">
        <f>IF(AND(($D12&lt;=AF$7-1),($E12&gt;=AE$7)),"Un","")</f>
        <v/>
      </c>
      <c r="AF12" s="48">
        <f>IF(AND(($D12&lt;=AG$7-1),($E12&gt;=AF$7)),"Un","")</f>
        <v/>
      </c>
      <c r="AG12" s="36">
        <f>IF(AND(($D12&lt;=AH$7-1),($E12&gt;=AG$7)),"Un","")</f>
        <v/>
      </c>
      <c r="AH12" s="46">
        <f>IF(AND(($D12&lt;=AI$7-1),($E12&gt;=AH$7)),"Un","")</f>
        <v/>
      </c>
      <c r="AI12" s="48">
        <f>IF(AND(($D12&lt;=AJ$7-1),($E12&gt;=AI$7)),"Un","")</f>
        <v/>
      </c>
      <c r="AJ12" s="36">
        <f>IF(AND(($D12&lt;=AK$7-1),($E12&gt;=AJ$7)),"Un","")</f>
        <v/>
      </c>
      <c r="AK12" s="46">
        <f>IF(AND(($D12&lt;=AL$7-1),($E12&gt;=AK$7)),"Un","")</f>
        <v/>
      </c>
      <c r="AL12" s="48">
        <f>IF(AND(($D12&lt;=AM$7-1),($E12&gt;=AL$7)),"Un","")</f>
        <v/>
      </c>
      <c r="AM12" s="36">
        <f>IF(AND(($D12&lt;=AN$7-1),($E12&gt;=AM$7)),"Un","")</f>
        <v/>
      </c>
      <c r="AN12" s="46">
        <f>IF(AND(($D12&lt;=AO$7-1),($E12&gt;=AN$7)),"Un","")</f>
        <v/>
      </c>
      <c r="AO12" s="48">
        <f>IF(AND(($D12&lt;=AP$7-1),($E12&gt;=AO$7)),"Un","")</f>
        <v/>
      </c>
      <c r="AP12" s="44">
        <f>IF(AND(($D12&lt;=AT$7-1),($E12&gt;=AP$7)),"Un","")</f>
        <v/>
      </c>
      <c r="AR12" s="64" t="inlineStr">
        <is>
          <t>Atrasado</t>
        </is>
      </c>
    </row>
    <row r="13" ht="20" customHeight="1">
      <c r="B13" s="3" t="inlineStr">
        <is>
          <t>Proyecto 6</t>
        </is>
      </c>
      <c r="C13" s="59" t="inlineStr">
        <is>
          <t>Propuesto</t>
        </is>
      </c>
      <c r="D13" s="88" t="n">
        <v>46093</v>
      </c>
      <c r="E13" s="89" t="n">
        <v>46133</v>
      </c>
      <c r="F13" s="26">
        <f>NETWORKDAYS(D13,E13)</f>
        <v/>
      </c>
      <c r="G13" s="46">
        <f>IF(AND(($D13&lt;=H$7-1),($E13&gt;=G$7)),"Un","")</f>
        <v/>
      </c>
      <c r="H13" s="48">
        <f>IF(AND(($D13&lt;=I$7-1),($E13&gt;=H$7)),"Un","")</f>
        <v/>
      </c>
      <c r="I13" s="36">
        <f>IF(AND(($D13&lt;=J$7-1),($E13&gt;=I$7)),"Un","")</f>
        <v/>
      </c>
      <c r="J13" s="46">
        <f>IF(AND(($D13&lt;=K$7-1),($E13&gt;=J$7)),"Un","")</f>
        <v/>
      </c>
      <c r="K13" s="48">
        <f>IF(AND(($D13&lt;=L$7-1),($E13&gt;=K$7)),"Un","")</f>
        <v/>
      </c>
      <c r="L13" s="36">
        <f>IF(AND(($D13&lt;=M$7-1),($E13&gt;=L$7)),"Un","")</f>
        <v/>
      </c>
      <c r="M13" s="46">
        <f>IF(AND(($D13&lt;=N$7-1),($E13&gt;=M$7)),"Un","")</f>
        <v/>
      </c>
      <c r="N13" s="48">
        <f>IF(AND(($D13&lt;=O$7-1),($E13&gt;=N$7)),"Un","")</f>
        <v/>
      </c>
      <c r="O13" s="36">
        <f>IF(AND(($D13&lt;=P$7-1),($E13&gt;=O$7)),"Un","")</f>
        <v/>
      </c>
      <c r="P13" s="46">
        <f>IF(AND(($D13&lt;=Q$7-1),($E13&gt;=P$7)),"Un","")</f>
        <v/>
      </c>
      <c r="Q13" s="48">
        <f>IF(AND(($D13&lt;=R$7-1),($E13&gt;=Q$7)),"Un","")</f>
        <v/>
      </c>
      <c r="R13" s="44">
        <f>IF(AND(($D13&lt;=S$7-1),($E13&gt;=R$7)),"Un","")</f>
        <v/>
      </c>
      <c r="S13" s="51">
        <f>IF(AND(($D13&lt;=T$7-1),($E13&gt;=S$7)),"Un","")</f>
        <v/>
      </c>
      <c r="T13" s="52">
        <f>IF(AND(($D13&lt;=U$7-1),($E13&gt;=T$7)),"Un","")</f>
        <v/>
      </c>
      <c r="U13" s="53">
        <f>IF(AND(($D13&lt;=V$7-1),($E13&gt;=U$7)),"Un","")</f>
        <v/>
      </c>
      <c r="V13" s="54">
        <f>IF(AND(($D13&lt;=W$7-1),($E13&gt;=V$7)),"Un","")</f>
        <v/>
      </c>
      <c r="W13" s="52">
        <f>IF(AND(($D13&lt;=X$7-1),($E13&gt;=W$7)),"Un","")</f>
        <v/>
      </c>
      <c r="X13" s="53">
        <f>IF(AND(($D13&lt;=Y$7-1),($E13&gt;=X$7)),"Un","")</f>
        <v/>
      </c>
      <c r="Y13" s="54">
        <f>IF(AND(($D13&lt;=Z$7-1),($E13&gt;=Y$7)),"Un","")</f>
        <v/>
      </c>
      <c r="Z13" s="52">
        <f>IF(AND(($D13&lt;=AA$7-1),($E13&gt;=Z$7)),"Un","")</f>
        <v/>
      </c>
      <c r="AA13" s="53">
        <f>IF(AND(($D13&lt;=AB$7-1),($E13&gt;=AA$7)),"Un","")</f>
        <v/>
      </c>
      <c r="AB13" s="54">
        <f>IF(AND(($D13&lt;=AC$7-1),($E13&gt;=AB$7)),"Un","")</f>
        <v/>
      </c>
      <c r="AC13" s="52">
        <f>IF(AND(($D13&lt;=AD$7-1),($E13&gt;=AC$7)),"Un","")</f>
        <v/>
      </c>
      <c r="AD13" s="55">
        <f>IF(AND(($D13&lt;=AE$7-1),($E13&gt;=AD$7)),"Un","")</f>
        <v/>
      </c>
      <c r="AE13" s="50">
        <f>IF(AND(($D13&lt;=AF$7-1),($E13&gt;=AE$7)),"Un","")</f>
        <v/>
      </c>
      <c r="AF13" s="48">
        <f>IF(AND(($D13&lt;=AG$7-1),($E13&gt;=AF$7)),"Un","")</f>
        <v/>
      </c>
      <c r="AG13" s="36">
        <f>IF(AND(($D13&lt;=AH$7-1),($E13&gt;=AG$7)),"Un","")</f>
        <v/>
      </c>
      <c r="AH13" s="46">
        <f>IF(AND(($D13&lt;=AI$7-1),($E13&gt;=AH$7)),"Un","")</f>
        <v/>
      </c>
      <c r="AI13" s="48">
        <f>IF(AND(($D13&lt;=AJ$7-1),($E13&gt;=AI$7)),"Un","")</f>
        <v/>
      </c>
      <c r="AJ13" s="36">
        <f>IF(AND(($D13&lt;=AK$7-1),($E13&gt;=AJ$7)),"Un","")</f>
        <v/>
      </c>
      <c r="AK13" s="46">
        <f>IF(AND(($D13&lt;=AL$7-1),($E13&gt;=AK$7)),"Un","")</f>
        <v/>
      </c>
      <c r="AL13" s="48">
        <f>IF(AND(($D13&lt;=AM$7-1),($E13&gt;=AL$7)),"Un","")</f>
        <v/>
      </c>
      <c r="AM13" s="36">
        <f>IF(AND(($D13&lt;=AN$7-1),($E13&gt;=AM$7)),"Un","")</f>
        <v/>
      </c>
      <c r="AN13" s="46">
        <f>IF(AND(($D13&lt;=AO$7-1),($E13&gt;=AN$7)),"Un","")</f>
        <v/>
      </c>
      <c r="AO13" s="48">
        <f>IF(AND(($D13&lt;=AP$7-1),($E13&gt;=AO$7)),"Un","")</f>
        <v/>
      </c>
      <c r="AP13" s="44">
        <f>IF(AND(($D13&lt;=AT$7-1),($E13&gt;=AP$7)),"Un","")</f>
        <v/>
      </c>
      <c r="AR13" s="65" t="inlineStr">
        <is>
          <t>Revisión de necesidades</t>
        </is>
      </c>
    </row>
    <row r="14" ht="20" customHeight="1">
      <c r="B14" s="3" t="inlineStr">
        <is>
          <t>Proyecto 7</t>
        </is>
      </c>
      <c r="C14" s="59" t="inlineStr">
        <is>
          <t>Programado</t>
        </is>
      </c>
      <c r="D14" s="88" t="n">
        <v>45769</v>
      </c>
      <c r="E14" s="89" t="n">
        <v>45921</v>
      </c>
      <c r="F14" s="26">
        <f>NETWORKDAYS(D14,E14)</f>
        <v/>
      </c>
      <c r="G14" s="46">
        <f>IF(AND(($D14&lt;=H$7-1),($E14&gt;=G$7)),"Un","")</f>
        <v/>
      </c>
      <c r="H14" s="48">
        <f>IF(AND(($D14&lt;=I$7-1),($E14&gt;=H$7)),"Un","")</f>
        <v/>
      </c>
      <c r="I14" s="36">
        <f>IF(AND(($D14&lt;=J$7-1),($E14&gt;=I$7)),"Un","")</f>
        <v/>
      </c>
      <c r="J14" s="46">
        <f>IF(AND(($D14&lt;=K$7-1),($E14&gt;=J$7)),"Un","")</f>
        <v/>
      </c>
      <c r="K14" s="48">
        <f>IF(AND(($D14&lt;=L$7-1),($E14&gt;=K$7)),"Un","")</f>
        <v/>
      </c>
      <c r="L14" s="36">
        <f>IF(AND(($D14&lt;=M$7-1),($E14&gt;=L$7)),"Un","")</f>
        <v/>
      </c>
      <c r="M14" s="46">
        <f>IF(AND(($D14&lt;=N$7-1),($E14&gt;=M$7)),"Un","")</f>
        <v/>
      </c>
      <c r="N14" s="48">
        <f>IF(AND(($D14&lt;=O$7-1),($E14&gt;=N$7)),"Un","")</f>
        <v/>
      </c>
      <c r="O14" s="36">
        <f>IF(AND(($D14&lt;=P$7-1),($E14&gt;=O$7)),"Un","")</f>
        <v/>
      </c>
      <c r="P14" s="46">
        <f>IF(AND(($D14&lt;=Q$7-1),($E14&gt;=P$7)),"Un","")</f>
        <v/>
      </c>
      <c r="Q14" s="48">
        <f>IF(AND(($D14&lt;=R$7-1),($E14&gt;=Q$7)),"Un","")</f>
        <v/>
      </c>
      <c r="R14" s="44">
        <f>IF(AND(($D14&lt;=S$7-1),($E14&gt;=R$7)),"Un","")</f>
        <v/>
      </c>
      <c r="S14" s="51">
        <f>IF(AND(($D14&lt;=T$7-1),($E14&gt;=S$7)),"Un","")</f>
        <v/>
      </c>
      <c r="T14" s="52">
        <f>IF(AND(($D14&lt;=U$7-1),($E14&gt;=T$7)),"Un","")</f>
        <v/>
      </c>
      <c r="U14" s="53">
        <f>IF(AND(($D14&lt;=V$7-1),($E14&gt;=U$7)),"Un","")</f>
        <v/>
      </c>
      <c r="V14" s="54">
        <f>IF(AND(($D14&lt;=W$7-1),($E14&gt;=V$7)),"Un","")</f>
        <v/>
      </c>
      <c r="W14" s="52">
        <f>IF(AND(($D14&lt;=X$7-1),($E14&gt;=W$7)),"Un","")</f>
        <v/>
      </c>
      <c r="X14" s="53">
        <f>IF(AND(($D14&lt;=Y$7-1),($E14&gt;=X$7)),"Un","")</f>
        <v/>
      </c>
      <c r="Y14" s="54">
        <f>IF(AND(($D14&lt;=Z$7-1),($E14&gt;=Y$7)),"Un","")</f>
        <v/>
      </c>
      <c r="Z14" s="52">
        <f>IF(AND(($D14&lt;=AA$7-1),($E14&gt;=Z$7)),"Un","")</f>
        <v/>
      </c>
      <c r="AA14" s="53">
        <f>IF(AND(($D14&lt;=AB$7-1),($E14&gt;=AA$7)),"Un","")</f>
        <v/>
      </c>
      <c r="AB14" s="54">
        <f>IF(AND(($D14&lt;=AC$7-1),($E14&gt;=AB$7)),"Un","")</f>
        <v/>
      </c>
      <c r="AC14" s="52">
        <f>IF(AND(($D14&lt;=AD$7-1),($E14&gt;=AC$7)),"Un","")</f>
        <v/>
      </c>
      <c r="AD14" s="55">
        <f>IF(AND(($D14&lt;=AE$7-1),($E14&gt;=AD$7)),"Un","")</f>
        <v/>
      </c>
      <c r="AE14" s="50">
        <f>IF(AND(($D14&lt;=AF$7-1),($E14&gt;=AE$7)),"Un","")</f>
        <v/>
      </c>
      <c r="AF14" s="48">
        <f>IF(AND(($D14&lt;=AG$7-1),($E14&gt;=AF$7)),"Un","")</f>
        <v/>
      </c>
      <c r="AG14" s="36">
        <f>IF(AND(($D14&lt;=AH$7-1),($E14&gt;=AG$7)),"Un","")</f>
        <v/>
      </c>
      <c r="AH14" s="46">
        <f>IF(AND(($D14&lt;=AI$7-1),($E14&gt;=AH$7)),"Un","")</f>
        <v/>
      </c>
      <c r="AI14" s="48">
        <f>IF(AND(($D14&lt;=AJ$7-1),($E14&gt;=AI$7)),"Un","")</f>
        <v/>
      </c>
      <c r="AJ14" s="36">
        <f>IF(AND(($D14&lt;=AK$7-1),($E14&gt;=AJ$7)),"Un","")</f>
        <v/>
      </c>
      <c r="AK14" s="46">
        <f>IF(AND(($D14&lt;=AL$7-1),($E14&gt;=AK$7)),"Un","")</f>
        <v/>
      </c>
      <c r="AL14" s="48">
        <f>IF(AND(($D14&lt;=AM$7-1),($E14&gt;=AL$7)),"Un","")</f>
        <v/>
      </c>
      <c r="AM14" s="36">
        <f>IF(AND(($D14&lt;=AN$7-1),($E14&gt;=AM$7)),"Un","")</f>
        <v/>
      </c>
      <c r="AN14" s="46">
        <f>IF(AND(($D14&lt;=AO$7-1),($E14&gt;=AN$7)),"Un","")</f>
        <v/>
      </c>
      <c r="AO14" s="48">
        <f>IF(AND(($D14&lt;=AP$7-1),($E14&gt;=AO$7)),"Un","")</f>
        <v/>
      </c>
      <c r="AP14" s="44">
        <f>IF(AND(($D14&lt;=AT$7-1),($E14&gt;=AP$7)),"Un","")</f>
        <v/>
      </c>
      <c r="AR14" s="63" t="inlineStr">
        <is>
          <t>Programado</t>
        </is>
      </c>
    </row>
    <row r="15" ht="20" customHeight="1">
      <c r="B15" s="3" t="inlineStr">
        <is>
          <t>Proyecto 8</t>
        </is>
      </c>
      <c r="C15" s="59" t="n"/>
      <c r="D15" s="88" t="n">
        <v>45807</v>
      </c>
      <c r="E15" s="89" t="n">
        <v>45963</v>
      </c>
      <c r="F15" s="26">
        <f>NETWORKDAYS(D15,E15)</f>
        <v/>
      </c>
      <c r="G15" s="46">
        <f>IF(AND(($D15&lt;=H$7-1),($E15&gt;=G$7)),"Un","")</f>
        <v/>
      </c>
      <c r="H15" s="48">
        <f>IF(AND(($D15&lt;=I$7-1),($E15&gt;=H$7)),"Un","")</f>
        <v/>
      </c>
      <c r="I15" s="36">
        <f>IF(AND(($D15&lt;=J$7-1),($E15&gt;=I$7)),"Un","")</f>
        <v/>
      </c>
      <c r="J15" s="46">
        <f>IF(AND(($D15&lt;=K$7-1),($E15&gt;=J$7)),"Un","")</f>
        <v/>
      </c>
      <c r="K15" s="48">
        <f>IF(AND(($D15&lt;=L$7-1),($E15&gt;=K$7)),"Un","")</f>
        <v/>
      </c>
      <c r="L15" s="36">
        <f>IF(AND(($D15&lt;=M$7-1),($E15&gt;=L$7)),"Un","")</f>
        <v/>
      </c>
      <c r="M15" s="46">
        <f>IF(AND(($D15&lt;=N$7-1),($E15&gt;=M$7)),"Un","")</f>
        <v/>
      </c>
      <c r="N15" s="48">
        <f>IF(AND(($D15&lt;=O$7-1),($E15&gt;=N$7)),"Un","")</f>
        <v/>
      </c>
      <c r="O15" s="36">
        <f>IF(AND(($D15&lt;=P$7-1),($E15&gt;=O$7)),"Un","")</f>
        <v/>
      </c>
      <c r="P15" s="46">
        <f>IF(AND(($D15&lt;=Q$7-1),($E15&gt;=P$7)),"Un","")</f>
        <v/>
      </c>
      <c r="Q15" s="48">
        <f>IF(AND(($D15&lt;=R$7-1),($E15&gt;=Q$7)),"Un","")</f>
        <v/>
      </c>
      <c r="R15" s="44">
        <f>IF(AND(($D15&lt;=S$7-1),($E15&gt;=R$7)),"Un","")</f>
        <v/>
      </c>
      <c r="S15" s="51">
        <f>IF(AND(($D15&lt;=T$7-1),($E15&gt;=S$7)),"Un","")</f>
        <v/>
      </c>
      <c r="T15" s="52">
        <f>IF(AND(($D15&lt;=U$7-1),($E15&gt;=T$7)),"Un","")</f>
        <v/>
      </c>
      <c r="U15" s="53">
        <f>IF(AND(($D15&lt;=V$7-1),($E15&gt;=U$7)),"Un","")</f>
        <v/>
      </c>
      <c r="V15" s="54">
        <f>IF(AND(($D15&lt;=W$7-1),($E15&gt;=V$7)),"Un","")</f>
        <v/>
      </c>
      <c r="W15" s="52">
        <f>IF(AND(($D15&lt;=X$7-1),($E15&gt;=W$7)),"Un","")</f>
        <v/>
      </c>
      <c r="X15" s="53">
        <f>IF(AND(($D15&lt;=Y$7-1),($E15&gt;=X$7)),"Un","")</f>
        <v/>
      </c>
      <c r="Y15" s="54">
        <f>IF(AND(($D15&lt;=Z$7-1),($E15&gt;=Y$7)),"Un","")</f>
        <v/>
      </c>
      <c r="Z15" s="52">
        <f>IF(AND(($D15&lt;=AA$7-1),($E15&gt;=Z$7)),"Un","")</f>
        <v/>
      </c>
      <c r="AA15" s="53">
        <f>IF(AND(($D15&lt;=AB$7-1),($E15&gt;=AA$7)),"Un","")</f>
        <v/>
      </c>
      <c r="AB15" s="54">
        <f>IF(AND(($D15&lt;=AC$7-1),($E15&gt;=AB$7)),"Un","")</f>
        <v/>
      </c>
      <c r="AC15" s="52">
        <f>IF(AND(($D15&lt;=AD$7-1),($E15&gt;=AC$7)),"Un","")</f>
        <v/>
      </c>
      <c r="AD15" s="55">
        <f>IF(AND(($D15&lt;=AE$7-1),($E15&gt;=AD$7)),"Un","")</f>
        <v/>
      </c>
      <c r="AE15" s="50">
        <f>IF(AND(($D15&lt;=AF$7-1),($E15&gt;=AE$7)),"Un","")</f>
        <v/>
      </c>
      <c r="AF15" s="48">
        <f>IF(AND(($D15&lt;=AG$7-1),($E15&gt;=AF$7)),"Un","")</f>
        <v/>
      </c>
      <c r="AG15" s="36">
        <f>IF(AND(($D15&lt;=AH$7-1),($E15&gt;=AG$7)),"Un","")</f>
        <v/>
      </c>
      <c r="AH15" s="46">
        <f>IF(AND(($D15&lt;=AI$7-1),($E15&gt;=AH$7)),"Un","")</f>
        <v/>
      </c>
      <c r="AI15" s="48">
        <f>IF(AND(($D15&lt;=AJ$7-1),($E15&gt;=AI$7)),"Un","")</f>
        <v/>
      </c>
      <c r="AJ15" s="36">
        <f>IF(AND(($D15&lt;=AK$7-1),($E15&gt;=AJ$7)),"Un","")</f>
        <v/>
      </c>
      <c r="AK15" s="46">
        <f>IF(AND(($D15&lt;=AL$7-1),($E15&gt;=AK$7)),"Un","")</f>
        <v/>
      </c>
      <c r="AL15" s="48">
        <f>IF(AND(($D15&lt;=AM$7-1),($E15&gt;=AL$7)),"Un","")</f>
        <v/>
      </c>
      <c r="AM15" s="36">
        <f>IF(AND(($D15&lt;=AN$7-1),($E15&gt;=AM$7)),"Un","")</f>
        <v/>
      </c>
      <c r="AN15" s="46">
        <f>IF(AND(($D15&lt;=AO$7-1),($E15&gt;=AN$7)),"Un","")</f>
        <v/>
      </c>
      <c r="AO15" s="48">
        <f>IF(AND(($D15&lt;=AP$7-1),($E15&gt;=AO$7)),"Un","")</f>
        <v/>
      </c>
      <c r="AP15" s="44">
        <f>IF(AND(($D15&lt;=AT$7-1),($E15&gt;=AP$7)),"Un","")</f>
        <v/>
      </c>
      <c r="AR15" s="63" t="n"/>
    </row>
    <row r="16" ht="20" customHeight="1">
      <c r="B16" s="3" t="inlineStr">
        <is>
          <t>Proyecto 9</t>
        </is>
      </c>
      <c r="C16" s="59" t="n"/>
      <c r="D16" s="88" t="n">
        <v>45874</v>
      </c>
      <c r="E16" s="89" t="n">
        <v>46010</v>
      </c>
      <c r="F16" s="26">
        <f>NETWORKDAYS(D16,E16)</f>
        <v/>
      </c>
      <c r="G16" s="46">
        <f>IF(AND(($D16&lt;=H$7-1),($E16&gt;=G$7)),"Un","")</f>
        <v/>
      </c>
      <c r="H16" s="48">
        <f>IF(AND(($D16&lt;=I$7-1),($E16&gt;=H$7)),"Un","")</f>
        <v/>
      </c>
      <c r="I16" s="36">
        <f>IF(AND(($D16&lt;=J$7-1),($E16&gt;=I$7)),"Un","")</f>
        <v/>
      </c>
      <c r="J16" s="46">
        <f>IF(AND(($D16&lt;=K$7-1),($E16&gt;=J$7)),"Un","")</f>
        <v/>
      </c>
      <c r="K16" s="48">
        <f>IF(AND(($D16&lt;=L$7-1),($E16&gt;=K$7)),"Un","")</f>
        <v/>
      </c>
      <c r="L16" s="36">
        <f>IF(AND(($D16&lt;=M$7-1),($E16&gt;=L$7)),"Un","")</f>
        <v/>
      </c>
      <c r="M16" s="46">
        <f>IF(AND(($D16&lt;=N$7-1),($E16&gt;=M$7)),"Un","")</f>
        <v/>
      </c>
      <c r="N16" s="48">
        <f>IF(AND(($D16&lt;=O$7-1),($E16&gt;=N$7)),"Un","")</f>
        <v/>
      </c>
      <c r="O16" s="36">
        <f>IF(AND(($D16&lt;=P$7-1),($E16&gt;=O$7)),"Un","")</f>
        <v/>
      </c>
      <c r="P16" s="46">
        <f>IF(AND(($D16&lt;=Q$7-1),($E16&gt;=P$7)),"Un","")</f>
        <v/>
      </c>
      <c r="Q16" s="48">
        <f>IF(AND(($D16&lt;=R$7-1),($E16&gt;=Q$7)),"Un","")</f>
        <v/>
      </c>
      <c r="R16" s="44">
        <f>IF(AND(($D16&lt;=S$7-1),($E16&gt;=R$7)),"Un","")</f>
        <v/>
      </c>
      <c r="S16" s="51">
        <f>IF(AND(($D16&lt;=T$7-1),($E16&gt;=S$7)),"Un","")</f>
        <v/>
      </c>
      <c r="T16" s="52">
        <f>IF(AND(($D16&lt;=U$7-1),($E16&gt;=T$7)),"Un","")</f>
        <v/>
      </c>
      <c r="U16" s="53">
        <f>IF(AND(($D16&lt;=V$7-1),($E16&gt;=U$7)),"Un","")</f>
        <v/>
      </c>
      <c r="V16" s="54">
        <f>IF(AND(($D16&lt;=W$7-1),($E16&gt;=V$7)),"Un","")</f>
        <v/>
      </c>
      <c r="W16" s="52">
        <f>IF(AND(($D16&lt;=X$7-1),($E16&gt;=W$7)),"Un","")</f>
        <v/>
      </c>
      <c r="X16" s="53">
        <f>IF(AND(($D16&lt;=Y$7-1),($E16&gt;=X$7)),"Un","")</f>
        <v/>
      </c>
      <c r="Y16" s="54">
        <f>IF(AND(($D16&lt;=Z$7-1),($E16&gt;=Y$7)),"Un","")</f>
        <v/>
      </c>
      <c r="Z16" s="52">
        <f>IF(AND(($D16&lt;=AA$7-1),($E16&gt;=Z$7)),"Un","")</f>
        <v/>
      </c>
      <c r="AA16" s="53">
        <f>IF(AND(($D16&lt;=AB$7-1),($E16&gt;=AA$7)),"Un","")</f>
        <v/>
      </c>
      <c r="AB16" s="54">
        <f>IF(AND(($D16&lt;=AC$7-1),($E16&gt;=AB$7)),"Un","")</f>
        <v/>
      </c>
      <c r="AC16" s="52">
        <f>IF(AND(($D16&lt;=AD$7-1),($E16&gt;=AC$7)),"Un","")</f>
        <v/>
      </c>
      <c r="AD16" s="55">
        <f>IF(AND(($D16&lt;=AE$7-1),($E16&gt;=AD$7)),"Un","")</f>
        <v/>
      </c>
      <c r="AE16" s="50">
        <f>IF(AND(($D16&lt;=AF$7-1),($E16&gt;=AE$7)),"Un","")</f>
        <v/>
      </c>
      <c r="AF16" s="48">
        <f>IF(AND(($D16&lt;=AG$7-1),($E16&gt;=AF$7)),"Un","")</f>
        <v/>
      </c>
      <c r="AG16" s="36">
        <f>IF(AND(($D16&lt;=AH$7-1),($E16&gt;=AG$7)),"Un","")</f>
        <v/>
      </c>
      <c r="AH16" s="46">
        <f>IF(AND(($D16&lt;=AI$7-1),($E16&gt;=AH$7)),"Un","")</f>
        <v/>
      </c>
      <c r="AI16" s="48">
        <f>IF(AND(($D16&lt;=AJ$7-1),($E16&gt;=AI$7)),"Un","")</f>
        <v/>
      </c>
      <c r="AJ16" s="36">
        <f>IF(AND(($D16&lt;=AK$7-1),($E16&gt;=AJ$7)),"Un","")</f>
        <v/>
      </c>
      <c r="AK16" s="46">
        <f>IF(AND(($D16&lt;=AL$7-1),($E16&gt;=AK$7)),"Un","")</f>
        <v/>
      </c>
      <c r="AL16" s="48">
        <f>IF(AND(($D16&lt;=AM$7-1),($E16&gt;=AL$7)),"Un","")</f>
        <v/>
      </c>
      <c r="AM16" s="36">
        <f>IF(AND(($D16&lt;=AN$7-1),($E16&gt;=AM$7)),"Un","")</f>
        <v/>
      </c>
      <c r="AN16" s="46">
        <f>IF(AND(($D16&lt;=AO$7-1),($E16&gt;=AN$7)),"Un","")</f>
        <v/>
      </c>
      <c r="AO16" s="48">
        <f>IF(AND(($D16&lt;=AP$7-1),($E16&gt;=AO$7)),"Un","")</f>
        <v/>
      </c>
      <c r="AP16" s="44">
        <f>IF(AND(($D16&lt;=AT$7-1),($E16&gt;=AP$7)),"Un","")</f>
        <v/>
      </c>
    </row>
    <row r="17" ht="20" customHeight="1">
      <c r="B17" s="3" t="inlineStr">
        <is>
          <t>Proyecto 10</t>
        </is>
      </c>
      <c r="C17" s="59" t="n"/>
      <c r="D17" s="88" t="n">
        <v>45955</v>
      </c>
      <c r="E17" s="89" t="n">
        <v>45961</v>
      </c>
      <c r="F17" s="26">
        <f>NETWORKDAYS(D17,E17)</f>
        <v/>
      </c>
      <c r="G17" s="46">
        <f>IF(AND(($D17&lt;=H$7-1),($E17&gt;=G$7)),"Un","")</f>
        <v/>
      </c>
      <c r="H17" s="48">
        <f>IF(AND(($D17&lt;=I$7-1),($E17&gt;=H$7)),"Un","")</f>
        <v/>
      </c>
      <c r="I17" s="36">
        <f>IF(AND(($D17&lt;=J$7-1),($E17&gt;=I$7)),"Un","")</f>
        <v/>
      </c>
      <c r="J17" s="46">
        <f>IF(AND(($D17&lt;=K$7-1),($E17&gt;=J$7)),"Un","")</f>
        <v/>
      </c>
      <c r="K17" s="48">
        <f>IF(AND(($D17&lt;=L$7-1),($E17&gt;=K$7)),"Un","")</f>
        <v/>
      </c>
      <c r="L17" s="36">
        <f>IF(AND(($D17&lt;=M$7-1),($E17&gt;=L$7)),"Un","")</f>
        <v/>
      </c>
      <c r="M17" s="46">
        <f>IF(AND(($D17&lt;=N$7-1),($E17&gt;=M$7)),"Un","")</f>
        <v/>
      </c>
      <c r="N17" s="48">
        <f>IF(AND(($D17&lt;=O$7-1),($E17&gt;=N$7)),"Un","")</f>
        <v/>
      </c>
      <c r="O17" s="36">
        <f>IF(AND(($D17&lt;=P$7-1),($E17&gt;=O$7)),"Un","")</f>
        <v/>
      </c>
      <c r="P17" s="46">
        <f>IF(AND(($D17&lt;=Q$7-1),($E17&gt;=P$7)),"Un","")</f>
        <v/>
      </c>
      <c r="Q17" s="48">
        <f>IF(AND(($D17&lt;=R$7-1),($E17&gt;=Q$7)),"Un","")</f>
        <v/>
      </c>
      <c r="R17" s="44">
        <f>IF(AND(($D17&lt;=S$7-1),($E17&gt;=R$7)),"Un","")</f>
        <v/>
      </c>
      <c r="S17" s="51">
        <f>IF(AND(($D17&lt;=T$7-1),($E17&gt;=S$7)),"Un","")</f>
        <v/>
      </c>
      <c r="T17" s="52">
        <f>IF(AND(($D17&lt;=U$7-1),($E17&gt;=T$7)),"Un","")</f>
        <v/>
      </c>
      <c r="U17" s="53">
        <f>IF(AND(($D17&lt;=V$7-1),($E17&gt;=U$7)),"Un","")</f>
        <v/>
      </c>
      <c r="V17" s="54">
        <f>IF(AND(($D17&lt;=W$7-1),($E17&gt;=V$7)),"Un","")</f>
        <v/>
      </c>
      <c r="W17" s="52">
        <f>IF(AND(($D17&lt;=X$7-1),($E17&gt;=W$7)),"Un","")</f>
        <v/>
      </c>
      <c r="X17" s="53">
        <f>IF(AND(($D17&lt;=Y$7-1),($E17&gt;=X$7)),"Un","")</f>
        <v/>
      </c>
      <c r="Y17" s="54">
        <f>IF(AND(($D17&lt;=Z$7-1),($E17&gt;=Y$7)),"Un","")</f>
        <v/>
      </c>
      <c r="Z17" s="52">
        <f>IF(AND(($D17&lt;=AA$7-1),($E17&gt;=Z$7)),"Un","")</f>
        <v/>
      </c>
      <c r="AA17" s="53">
        <f>IF(AND(($D17&lt;=AB$7-1),($E17&gt;=AA$7)),"Un","")</f>
        <v/>
      </c>
      <c r="AB17" s="54">
        <f>IF(AND(($D17&lt;=AC$7-1),($E17&gt;=AB$7)),"Un","")</f>
        <v/>
      </c>
      <c r="AC17" s="52">
        <f>IF(AND(($D17&lt;=AD$7-1),($E17&gt;=AC$7)),"Un","")</f>
        <v/>
      </c>
      <c r="AD17" s="55">
        <f>IF(AND(($D17&lt;=AE$7-1),($E17&gt;=AD$7)),"Un","")</f>
        <v/>
      </c>
      <c r="AE17" s="50">
        <f>IF(AND(($D17&lt;=AF$7-1),($E17&gt;=AE$7)),"Un","")</f>
        <v/>
      </c>
      <c r="AF17" s="48">
        <f>IF(AND(($D17&lt;=AG$7-1),($E17&gt;=AF$7)),"Un","")</f>
        <v/>
      </c>
      <c r="AG17" s="36">
        <f>IF(AND(($D17&lt;=AH$7-1),($E17&gt;=AG$7)),"Un","")</f>
        <v/>
      </c>
      <c r="AH17" s="46">
        <f>IF(AND(($D17&lt;=AI$7-1),($E17&gt;=AH$7)),"Un","")</f>
        <v/>
      </c>
      <c r="AI17" s="48">
        <f>IF(AND(($D17&lt;=AJ$7-1),($E17&gt;=AI$7)),"Un","")</f>
        <v/>
      </c>
      <c r="AJ17" s="36">
        <f>IF(AND(($D17&lt;=AK$7-1),($E17&gt;=AJ$7)),"Un","")</f>
        <v/>
      </c>
      <c r="AK17" s="46">
        <f>IF(AND(($D17&lt;=AL$7-1),($E17&gt;=AK$7)),"Un","")</f>
        <v/>
      </c>
      <c r="AL17" s="48">
        <f>IF(AND(($D17&lt;=AM$7-1),($E17&gt;=AL$7)),"Un","")</f>
        <v/>
      </c>
      <c r="AM17" s="36">
        <f>IF(AND(($D17&lt;=AN$7-1),($E17&gt;=AM$7)),"Un","")</f>
        <v/>
      </c>
      <c r="AN17" s="46">
        <f>IF(AND(($D17&lt;=AO$7-1),($E17&gt;=AN$7)),"Un","")</f>
        <v/>
      </c>
      <c r="AO17" s="48">
        <f>IF(AND(($D17&lt;=AP$7-1),($E17&gt;=AO$7)),"Un","")</f>
        <v/>
      </c>
      <c r="AP17" s="44">
        <f>IF(AND(($D17&lt;=AT$7-1),($E17&gt;=AP$7)),"Un","")</f>
        <v/>
      </c>
    </row>
    <row r="18" ht="20" customHeight="1">
      <c r="B18" s="3" t="inlineStr">
        <is>
          <t>Proyecto 11</t>
        </is>
      </c>
      <c r="C18" s="59" t="n"/>
      <c r="D18" s="88" t="n">
        <v>45955</v>
      </c>
      <c r="E18" s="89" t="n">
        <v>46107</v>
      </c>
      <c r="F18" s="26">
        <f>NETWORKDAYS(D18,E18)</f>
        <v/>
      </c>
      <c r="G18" s="46">
        <f>IF(AND(($D18&lt;=H$7-1),($E18&gt;=G$7)),"Un","")</f>
        <v/>
      </c>
      <c r="H18" s="48">
        <f>IF(AND(($D18&lt;=I$7-1),($E18&gt;=H$7)),"Un","")</f>
        <v/>
      </c>
      <c r="I18" s="36">
        <f>IF(AND(($D18&lt;=J$7-1),($E18&gt;=I$7)),"Un","")</f>
        <v/>
      </c>
      <c r="J18" s="46">
        <f>IF(AND(($D18&lt;=K$7-1),($E18&gt;=J$7)),"Un","")</f>
        <v/>
      </c>
      <c r="K18" s="48">
        <f>IF(AND(($D18&lt;=L$7-1),($E18&gt;=K$7)),"Un","")</f>
        <v/>
      </c>
      <c r="L18" s="36">
        <f>IF(AND(($D18&lt;=M$7-1),($E18&gt;=L$7)),"Un","")</f>
        <v/>
      </c>
      <c r="M18" s="46">
        <f>IF(AND(($D18&lt;=N$7-1),($E18&gt;=M$7)),"Un","")</f>
        <v/>
      </c>
      <c r="N18" s="48">
        <f>IF(AND(($D18&lt;=O$7-1),($E18&gt;=N$7)),"Un","")</f>
        <v/>
      </c>
      <c r="O18" s="36">
        <f>IF(AND(($D18&lt;=P$7-1),($E18&gt;=O$7)),"Un","")</f>
        <v/>
      </c>
      <c r="P18" s="46">
        <f>IF(AND(($D18&lt;=Q$7-1),($E18&gt;=P$7)),"Un","")</f>
        <v/>
      </c>
      <c r="Q18" s="48">
        <f>IF(AND(($D18&lt;=R$7-1),($E18&gt;=Q$7)),"Un","")</f>
        <v/>
      </c>
      <c r="R18" s="44">
        <f>IF(AND(($D18&lt;=S$7-1),($E18&gt;=R$7)),"Un","")</f>
        <v/>
      </c>
      <c r="S18" s="51">
        <f>IF(AND(($D18&lt;=T$7-1),($E18&gt;=S$7)),"Un","")</f>
        <v/>
      </c>
      <c r="T18" s="52">
        <f>IF(AND(($D18&lt;=U$7-1),($E18&gt;=T$7)),"Un","")</f>
        <v/>
      </c>
      <c r="U18" s="53">
        <f>IF(AND(($D18&lt;=V$7-1),($E18&gt;=U$7)),"Un","")</f>
        <v/>
      </c>
      <c r="V18" s="54">
        <f>IF(AND(($D18&lt;=W$7-1),($E18&gt;=V$7)),"Un","")</f>
        <v/>
      </c>
      <c r="W18" s="52">
        <f>IF(AND(($D18&lt;=X$7-1),($E18&gt;=W$7)),"Un","")</f>
        <v/>
      </c>
      <c r="X18" s="53">
        <f>IF(AND(($D18&lt;=Y$7-1),($E18&gt;=X$7)),"Un","")</f>
        <v/>
      </c>
      <c r="Y18" s="54">
        <f>IF(AND(($D18&lt;=Z$7-1),($E18&gt;=Y$7)),"Un","")</f>
        <v/>
      </c>
      <c r="Z18" s="52">
        <f>IF(AND(($D18&lt;=AA$7-1),($E18&gt;=Z$7)),"Un","")</f>
        <v/>
      </c>
      <c r="AA18" s="53">
        <f>IF(AND(($D18&lt;=AB$7-1),($E18&gt;=AA$7)),"Un","")</f>
        <v/>
      </c>
      <c r="AB18" s="54">
        <f>IF(AND(($D18&lt;=AC$7-1),($E18&gt;=AB$7)),"Un","")</f>
        <v/>
      </c>
      <c r="AC18" s="52">
        <f>IF(AND(($D18&lt;=AD$7-1),($E18&gt;=AC$7)),"Un","")</f>
        <v/>
      </c>
      <c r="AD18" s="55">
        <f>IF(AND(($D18&lt;=AE$7-1),($E18&gt;=AD$7)),"Un","")</f>
        <v/>
      </c>
      <c r="AE18" s="50">
        <f>IF(AND(($D18&lt;=AF$7-1),($E18&gt;=AE$7)),"Un","")</f>
        <v/>
      </c>
      <c r="AF18" s="48">
        <f>IF(AND(($D18&lt;=AG$7-1),($E18&gt;=AF$7)),"Un","")</f>
        <v/>
      </c>
      <c r="AG18" s="36">
        <f>IF(AND(($D18&lt;=AH$7-1),($E18&gt;=AG$7)),"Un","")</f>
        <v/>
      </c>
      <c r="AH18" s="46">
        <f>IF(AND(($D18&lt;=AI$7-1),($E18&gt;=AH$7)),"Un","")</f>
        <v/>
      </c>
      <c r="AI18" s="48">
        <f>IF(AND(($D18&lt;=AJ$7-1),($E18&gt;=AI$7)),"Un","")</f>
        <v/>
      </c>
      <c r="AJ18" s="36">
        <f>IF(AND(($D18&lt;=AK$7-1),($E18&gt;=AJ$7)),"Un","")</f>
        <v/>
      </c>
      <c r="AK18" s="46">
        <f>IF(AND(($D18&lt;=AL$7-1),($E18&gt;=AK$7)),"Un","")</f>
        <v/>
      </c>
      <c r="AL18" s="48">
        <f>IF(AND(($D18&lt;=AM$7-1),($E18&gt;=AL$7)),"Un","")</f>
        <v/>
      </c>
      <c r="AM18" s="36">
        <f>IF(AND(($D18&lt;=AN$7-1),($E18&gt;=AM$7)),"Un","")</f>
        <v/>
      </c>
      <c r="AN18" s="46">
        <f>IF(AND(($D18&lt;=AO$7-1),($E18&gt;=AN$7)),"Un","")</f>
        <v/>
      </c>
      <c r="AO18" s="48">
        <f>IF(AND(($D18&lt;=AP$7-1),($E18&gt;=AO$7)),"Un","")</f>
        <v/>
      </c>
      <c r="AP18" s="44">
        <f>IF(AND(($D18&lt;=AT$7-1),($E18&gt;=AP$7)),"Un","")</f>
        <v/>
      </c>
    </row>
    <row r="19" ht="20" customHeight="1">
      <c r="B19" s="3" t="inlineStr">
        <is>
          <t>Proyecto 12</t>
        </is>
      </c>
      <c r="C19" s="59" t="n"/>
      <c r="D19" s="88" t="n">
        <v>45992</v>
      </c>
      <c r="E19" s="89" t="n">
        <v>46249</v>
      </c>
      <c r="F19" s="26">
        <f>NETWORKDAYS(D19,E19)</f>
        <v/>
      </c>
      <c r="G19" s="46">
        <f>IF(AND(($D19&lt;=H$7-1),($E19&gt;=G$7)),"Un","")</f>
        <v/>
      </c>
      <c r="H19" s="48">
        <f>IF(AND(($D19&lt;=I$7-1),($E19&gt;=H$7)),"Un","")</f>
        <v/>
      </c>
      <c r="I19" s="36">
        <f>IF(AND(($D19&lt;=J$7-1),($E19&gt;=I$7)),"Un","")</f>
        <v/>
      </c>
      <c r="J19" s="46">
        <f>IF(AND(($D19&lt;=K$7-1),($E19&gt;=J$7)),"Un","")</f>
        <v/>
      </c>
      <c r="K19" s="48">
        <f>IF(AND(($D19&lt;=L$7-1),($E19&gt;=K$7)),"Un","")</f>
        <v/>
      </c>
      <c r="L19" s="36">
        <f>IF(AND(($D19&lt;=M$7-1),($E19&gt;=L$7)),"Un","")</f>
        <v/>
      </c>
      <c r="M19" s="46">
        <f>IF(AND(($D19&lt;=N$7-1),($E19&gt;=M$7)),"Un","")</f>
        <v/>
      </c>
      <c r="N19" s="48">
        <f>IF(AND(($D19&lt;=O$7-1),($E19&gt;=N$7)),"Un","")</f>
        <v/>
      </c>
      <c r="O19" s="36">
        <f>IF(AND(($D19&lt;=P$7-1),($E19&gt;=O$7)),"Un","")</f>
        <v/>
      </c>
      <c r="P19" s="46">
        <f>IF(AND(($D19&lt;=Q$7-1),($E19&gt;=P$7)),"Un","")</f>
        <v/>
      </c>
      <c r="Q19" s="48">
        <f>IF(AND(($D19&lt;=R$7-1),($E19&gt;=Q$7)),"Un","")</f>
        <v/>
      </c>
      <c r="R19" s="44">
        <f>IF(AND(($D19&lt;=S$7-1),($E19&gt;=R$7)),"Un","")</f>
        <v/>
      </c>
      <c r="S19" s="51">
        <f>IF(AND(($D19&lt;=T$7-1),($E19&gt;=S$7)),"Un","")</f>
        <v/>
      </c>
      <c r="T19" s="52">
        <f>IF(AND(($D19&lt;=U$7-1),($E19&gt;=T$7)),"Un","")</f>
        <v/>
      </c>
      <c r="U19" s="53">
        <f>IF(AND(($D19&lt;=V$7-1),($E19&gt;=U$7)),"Un","")</f>
        <v/>
      </c>
      <c r="V19" s="54">
        <f>IF(AND(($D19&lt;=W$7-1),($E19&gt;=V$7)),"Un","")</f>
        <v/>
      </c>
      <c r="W19" s="52">
        <f>IF(AND(($D19&lt;=X$7-1),($E19&gt;=W$7)),"Un","")</f>
        <v/>
      </c>
      <c r="X19" s="53">
        <f>IF(AND(($D19&lt;=Y$7-1),($E19&gt;=X$7)),"Un","")</f>
        <v/>
      </c>
      <c r="Y19" s="54">
        <f>IF(AND(($D19&lt;=Z$7-1),($E19&gt;=Y$7)),"Un","")</f>
        <v/>
      </c>
      <c r="Z19" s="52">
        <f>IF(AND(($D19&lt;=AA$7-1),($E19&gt;=Z$7)),"Un","")</f>
        <v/>
      </c>
      <c r="AA19" s="53">
        <f>IF(AND(($D19&lt;=AB$7-1),($E19&gt;=AA$7)),"Un","")</f>
        <v/>
      </c>
      <c r="AB19" s="54">
        <f>IF(AND(($D19&lt;=AC$7-1),($E19&gt;=AB$7)),"Un","")</f>
        <v/>
      </c>
      <c r="AC19" s="52">
        <f>IF(AND(($D19&lt;=AD$7-1),($E19&gt;=AC$7)),"Un","")</f>
        <v/>
      </c>
      <c r="AD19" s="55">
        <f>IF(AND(($D19&lt;=AE$7-1),($E19&gt;=AD$7)),"Un","")</f>
        <v/>
      </c>
      <c r="AE19" s="50">
        <f>IF(AND(($D19&lt;=AF$7-1),($E19&gt;=AE$7)),"Un","")</f>
        <v/>
      </c>
      <c r="AF19" s="48">
        <f>IF(AND(($D19&lt;=AG$7-1),($E19&gt;=AF$7)),"Un","")</f>
        <v/>
      </c>
      <c r="AG19" s="36">
        <f>IF(AND(($D19&lt;=AH$7-1),($E19&gt;=AG$7)),"Un","")</f>
        <v/>
      </c>
      <c r="AH19" s="46">
        <f>IF(AND(($D19&lt;=AI$7-1),($E19&gt;=AH$7)),"Un","")</f>
        <v/>
      </c>
      <c r="AI19" s="48">
        <f>IF(AND(($D19&lt;=AJ$7-1),($E19&gt;=AI$7)),"Un","")</f>
        <v/>
      </c>
      <c r="AJ19" s="36">
        <f>IF(AND(($D19&lt;=AK$7-1),($E19&gt;=AJ$7)),"Un","")</f>
        <v/>
      </c>
      <c r="AK19" s="46">
        <f>IF(AND(($D19&lt;=AL$7-1),($E19&gt;=AK$7)),"Un","")</f>
        <v/>
      </c>
      <c r="AL19" s="48">
        <f>IF(AND(($D19&lt;=AM$7-1),($E19&gt;=AL$7)),"Un","")</f>
        <v/>
      </c>
      <c r="AM19" s="36">
        <f>IF(AND(($D19&lt;=AN$7-1),($E19&gt;=AM$7)),"Un","")</f>
        <v/>
      </c>
      <c r="AN19" s="46">
        <f>IF(AND(($D19&lt;=AO$7-1),($E19&gt;=AN$7)),"Un","")</f>
        <v/>
      </c>
      <c r="AO19" s="48">
        <f>IF(AND(($D19&lt;=AP$7-1),($E19&gt;=AO$7)),"Un","")</f>
        <v/>
      </c>
      <c r="AP19" s="44">
        <f>IF(AND(($D19&lt;=AT$7-1),($E19&gt;=AP$7)),"Un","")</f>
        <v/>
      </c>
    </row>
    <row r="20" ht="20" customHeight="1">
      <c r="B20" s="3" t="inlineStr">
        <is>
          <t>Proyecto 13</t>
        </is>
      </c>
      <c r="C20" s="59" t="n"/>
      <c r="D20" s="88" t="n">
        <v>46067</v>
      </c>
      <c r="E20" s="89" t="n">
        <v>46081</v>
      </c>
      <c r="F20" s="26">
        <f>NETWORKDAYS(D20,E20)</f>
        <v/>
      </c>
      <c r="G20" s="46">
        <f>IF(AND(($D20&lt;=H$7-1),($E20&gt;=G$7)),"Un","")</f>
        <v/>
      </c>
      <c r="H20" s="48">
        <f>IF(AND(($D20&lt;=I$7-1),($E20&gt;=H$7)),"Un","")</f>
        <v/>
      </c>
      <c r="I20" s="36">
        <f>IF(AND(($D20&lt;=J$7-1),($E20&gt;=I$7)),"Un","")</f>
        <v/>
      </c>
      <c r="J20" s="46">
        <f>IF(AND(($D20&lt;=K$7-1),($E20&gt;=J$7)),"Un","")</f>
        <v/>
      </c>
      <c r="K20" s="48">
        <f>IF(AND(($D20&lt;=L$7-1),($E20&gt;=K$7)),"Un","")</f>
        <v/>
      </c>
      <c r="L20" s="36">
        <f>IF(AND(($D20&lt;=M$7-1),($E20&gt;=L$7)),"Un","")</f>
        <v/>
      </c>
      <c r="M20" s="46">
        <f>IF(AND(($D20&lt;=N$7-1),($E20&gt;=M$7)),"Un","")</f>
        <v/>
      </c>
      <c r="N20" s="48">
        <f>IF(AND(($D20&lt;=O$7-1),($E20&gt;=N$7)),"Un","")</f>
        <v/>
      </c>
      <c r="O20" s="36">
        <f>IF(AND(($D20&lt;=P$7-1),($E20&gt;=O$7)),"Un","")</f>
        <v/>
      </c>
      <c r="P20" s="46">
        <f>IF(AND(($D20&lt;=Q$7-1),($E20&gt;=P$7)),"Un","")</f>
        <v/>
      </c>
      <c r="Q20" s="48">
        <f>IF(AND(($D20&lt;=R$7-1),($E20&gt;=Q$7)),"Un","")</f>
        <v/>
      </c>
      <c r="R20" s="44">
        <f>IF(AND(($D20&lt;=S$7-1),($E20&gt;=R$7)),"Un","")</f>
        <v/>
      </c>
      <c r="S20" s="51">
        <f>IF(AND(($D20&lt;=T$7-1),($E20&gt;=S$7)),"Un","")</f>
        <v/>
      </c>
      <c r="T20" s="52">
        <f>IF(AND(($D20&lt;=U$7-1),($E20&gt;=T$7)),"Un","")</f>
        <v/>
      </c>
      <c r="U20" s="53">
        <f>IF(AND(($D20&lt;=V$7-1),($E20&gt;=U$7)),"Un","")</f>
        <v/>
      </c>
      <c r="V20" s="54">
        <f>IF(AND(($D20&lt;=W$7-1),($E20&gt;=V$7)),"Un","")</f>
        <v/>
      </c>
      <c r="W20" s="52">
        <f>IF(AND(($D20&lt;=X$7-1),($E20&gt;=W$7)),"Un","")</f>
        <v/>
      </c>
      <c r="X20" s="53">
        <f>IF(AND(($D20&lt;=Y$7-1),($E20&gt;=X$7)),"Un","")</f>
        <v/>
      </c>
      <c r="Y20" s="54">
        <f>IF(AND(($D20&lt;=Z$7-1),($E20&gt;=Y$7)),"Un","")</f>
        <v/>
      </c>
      <c r="Z20" s="52">
        <f>IF(AND(($D20&lt;=AA$7-1),($E20&gt;=Z$7)),"Un","")</f>
        <v/>
      </c>
      <c r="AA20" s="53">
        <f>IF(AND(($D20&lt;=AB$7-1),($E20&gt;=AA$7)),"Un","")</f>
        <v/>
      </c>
      <c r="AB20" s="54">
        <f>IF(AND(($D20&lt;=AC$7-1),($E20&gt;=AB$7)),"Un","")</f>
        <v/>
      </c>
      <c r="AC20" s="52">
        <f>IF(AND(($D20&lt;=AD$7-1),($E20&gt;=AC$7)),"Un","")</f>
        <v/>
      </c>
      <c r="AD20" s="55">
        <f>IF(AND(($D20&lt;=AE$7-1),($E20&gt;=AD$7)),"Un","")</f>
        <v/>
      </c>
      <c r="AE20" s="50">
        <f>IF(AND(($D20&lt;=AF$7-1),($E20&gt;=AE$7)),"Un","")</f>
        <v/>
      </c>
      <c r="AF20" s="48">
        <f>IF(AND(($D20&lt;=AG$7-1),($E20&gt;=AF$7)),"Un","")</f>
        <v/>
      </c>
      <c r="AG20" s="36">
        <f>IF(AND(($D20&lt;=AH$7-1),($E20&gt;=AG$7)),"Un","")</f>
        <v/>
      </c>
      <c r="AH20" s="46">
        <f>IF(AND(($D20&lt;=AI$7-1),($E20&gt;=AH$7)),"Un","")</f>
        <v/>
      </c>
      <c r="AI20" s="48">
        <f>IF(AND(($D20&lt;=AJ$7-1),($E20&gt;=AI$7)),"Un","")</f>
        <v/>
      </c>
      <c r="AJ20" s="36">
        <f>IF(AND(($D20&lt;=AK$7-1),($E20&gt;=AJ$7)),"Un","")</f>
        <v/>
      </c>
      <c r="AK20" s="46">
        <f>IF(AND(($D20&lt;=AL$7-1),($E20&gt;=AK$7)),"Un","")</f>
        <v/>
      </c>
      <c r="AL20" s="48">
        <f>IF(AND(($D20&lt;=AM$7-1),($E20&gt;=AL$7)),"Un","")</f>
        <v/>
      </c>
      <c r="AM20" s="36">
        <f>IF(AND(($D20&lt;=AN$7-1),($E20&gt;=AM$7)),"Un","")</f>
        <v/>
      </c>
      <c r="AN20" s="46">
        <f>IF(AND(($D20&lt;=AO$7-1),($E20&gt;=AN$7)),"Un","")</f>
        <v/>
      </c>
      <c r="AO20" s="48">
        <f>IF(AND(($D20&lt;=AP$7-1),($E20&gt;=AO$7)),"Un","")</f>
        <v/>
      </c>
      <c r="AP20" s="44">
        <f>IF(AND(($D20&lt;=AT$7-1),($E20&gt;=AP$7)),"Un","")</f>
        <v/>
      </c>
    </row>
    <row r="21" ht="20" customHeight="1">
      <c r="B21" s="3" t="inlineStr">
        <is>
          <t>Proyecto 14</t>
        </is>
      </c>
      <c r="C21" s="59" t="n"/>
      <c r="D21" s="88" t="n">
        <v>46081</v>
      </c>
      <c r="E21" s="89" t="n">
        <v>46201</v>
      </c>
      <c r="F21" s="26">
        <f>NETWORKDAYS(D21,E21)</f>
        <v/>
      </c>
      <c r="G21" s="46">
        <f>IF(AND(($D21&lt;=H$7-1),($E21&gt;=G$7)),"Un","")</f>
        <v/>
      </c>
      <c r="H21" s="48">
        <f>IF(AND(($D21&lt;=I$7-1),($E21&gt;=H$7)),"Un","")</f>
        <v/>
      </c>
      <c r="I21" s="36">
        <f>IF(AND(($D21&lt;=J$7-1),($E21&gt;=I$7)),"Un","")</f>
        <v/>
      </c>
      <c r="J21" s="46">
        <f>IF(AND(($D21&lt;=K$7-1),($E21&gt;=J$7)),"Un","")</f>
        <v/>
      </c>
      <c r="K21" s="48">
        <f>IF(AND(($D21&lt;=L$7-1),($E21&gt;=K$7)),"Un","")</f>
        <v/>
      </c>
      <c r="L21" s="36">
        <f>IF(AND(($D21&lt;=M$7-1),($E21&gt;=L$7)),"Un","")</f>
        <v/>
      </c>
      <c r="M21" s="46">
        <f>IF(AND(($D21&lt;=N$7-1),($E21&gt;=M$7)),"Un","")</f>
        <v/>
      </c>
      <c r="N21" s="48">
        <f>IF(AND(($D21&lt;=O$7-1),($E21&gt;=N$7)),"Un","")</f>
        <v/>
      </c>
      <c r="O21" s="36">
        <f>IF(AND(($D21&lt;=P$7-1),($E21&gt;=O$7)),"Un","")</f>
        <v/>
      </c>
      <c r="P21" s="46">
        <f>IF(AND(($D21&lt;=Q$7-1),($E21&gt;=P$7)),"Un","")</f>
        <v/>
      </c>
      <c r="Q21" s="48">
        <f>IF(AND(($D21&lt;=R$7-1),($E21&gt;=Q$7)),"Un","")</f>
        <v/>
      </c>
      <c r="R21" s="44">
        <f>IF(AND(($D21&lt;=S$7-1),($E21&gt;=R$7)),"Un","")</f>
        <v/>
      </c>
      <c r="S21" s="51">
        <f>IF(AND(($D21&lt;=T$7-1),($E21&gt;=S$7)),"Un","")</f>
        <v/>
      </c>
      <c r="T21" s="52">
        <f>IF(AND(($D21&lt;=U$7-1),($E21&gt;=T$7)),"Un","")</f>
        <v/>
      </c>
      <c r="U21" s="53">
        <f>IF(AND(($D21&lt;=V$7-1),($E21&gt;=U$7)),"Un","")</f>
        <v/>
      </c>
      <c r="V21" s="54">
        <f>IF(AND(($D21&lt;=W$7-1),($E21&gt;=V$7)),"Un","")</f>
        <v/>
      </c>
      <c r="W21" s="52">
        <f>IF(AND(($D21&lt;=X$7-1),($E21&gt;=W$7)),"Un","")</f>
        <v/>
      </c>
      <c r="X21" s="53">
        <f>IF(AND(($D21&lt;=Y$7-1),($E21&gt;=X$7)),"Un","")</f>
        <v/>
      </c>
      <c r="Y21" s="54">
        <f>IF(AND(($D21&lt;=Z$7-1),($E21&gt;=Y$7)),"Un","")</f>
        <v/>
      </c>
      <c r="Z21" s="52">
        <f>IF(AND(($D21&lt;=AA$7-1),($E21&gt;=Z$7)),"Un","")</f>
        <v/>
      </c>
      <c r="AA21" s="53">
        <f>IF(AND(($D21&lt;=AB$7-1),($E21&gt;=AA$7)),"Un","")</f>
        <v/>
      </c>
      <c r="AB21" s="54">
        <f>IF(AND(($D21&lt;=AC$7-1),($E21&gt;=AB$7)),"Un","")</f>
        <v/>
      </c>
      <c r="AC21" s="52">
        <f>IF(AND(($D21&lt;=AD$7-1),($E21&gt;=AC$7)),"Un","")</f>
        <v/>
      </c>
      <c r="AD21" s="55">
        <f>IF(AND(($D21&lt;=AE$7-1),($E21&gt;=AD$7)),"Un","")</f>
        <v/>
      </c>
      <c r="AE21" s="50">
        <f>IF(AND(($D21&lt;=AF$7-1),($E21&gt;=AE$7)),"Un","")</f>
        <v/>
      </c>
      <c r="AF21" s="48">
        <f>IF(AND(($D21&lt;=AG$7-1),($E21&gt;=AF$7)),"Un","")</f>
        <v/>
      </c>
      <c r="AG21" s="36">
        <f>IF(AND(($D21&lt;=AH$7-1),($E21&gt;=AG$7)),"Un","")</f>
        <v/>
      </c>
      <c r="AH21" s="46">
        <f>IF(AND(($D21&lt;=AI$7-1),($E21&gt;=AH$7)),"Un","")</f>
        <v/>
      </c>
      <c r="AI21" s="48">
        <f>IF(AND(($D21&lt;=AJ$7-1),($E21&gt;=AI$7)),"Un","")</f>
        <v/>
      </c>
      <c r="AJ21" s="36">
        <f>IF(AND(($D21&lt;=AK$7-1),($E21&gt;=AJ$7)),"Un","")</f>
        <v/>
      </c>
      <c r="AK21" s="46">
        <f>IF(AND(($D21&lt;=AL$7-1),($E21&gt;=AK$7)),"Un","")</f>
        <v/>
      </c>
      <c r="AL21" s="48">
        <f>IF(AND(($D21&lt;=AM$7-1),($E21&gt;=AL$7)),"Un","")</f>
        <v/>
      </c>
      <c r="AM21" s="36">
        <f>IF(AND(($D21&lt;=AN$7-1),($E21&gt;=AM$7)),"Un","")</f>
        <v/>
      </c>
      <c r="AN21" s="46">
        <f>IF(AND(($D21&lt;=AO$7-1),($E21&gt;=AN$7)),"Un","")</f>
        <v/>
      </c>
      <c r="AO21" s="48">
        <f>IF(AND(($D21&lt;=AP$7-1),($E21&gt;=AO$7)),"Un","")</f>
        <v/>
      </c>
      <c r="AP21" s="44">
        <f>IF(AND(($D21&lt;=AT$7-1),($E21&gt;=AP$7)),"Un","")</f>
        <v/>
      </c>
    </row>
    <row r="22" ht="20" customHeight="1">
      <c r="B22" s="3" t="inlineStr">
        <is>
          <t>Proyecto 15</t>
        </is>
      </c>
      <c r="C22" s="59" t="n"/>
      <c r="D22" s="88" t="n">
        <v>46083</v>
      </c>
      <c r="E22" s="89" t="n">
        <v>46201</v>
      </c>
      <c r="F22" s="26">
        <f>NETWORKDAYS(D22,E22)</f>
        <v/>
      </c>
      <c r="G22" s="46">
        <f>IF(AND(($D22&lt;=H$7-1),($E22&gt;=G$7)),"Un","")</f>
        <v/>
      </c>
      <c r="H22" s="48">
        <f>IF(AND(($D22&lt;=I$7-1),($E22&gt;=H$7)),"Un","")</f>
        <v/>
      </c>
      <c r="I22" s="36">
        <f>IF(AND(($D22&lt;=J$7-1),($E22&gt;=I$7)),"Un","")</f>
        <v/>
      </c>
      <c r="J22" s="46">
        <f>IF(AND(($D22&lt;=K$7-1),($E22&gt;=J$7)),"Un","")</f>
        <v/>
      </c>
      <c r="K22" s="48">
        <f>IF(AND(($D22&lt;=L$7-1),($E22&gt;=K$7)),"Un","")</f>
        <v/>
      </c>
      <c r="L22" s="36">
        <f>IF(AND(($D22&lt;=M$7-1),($E22&gt;=L$7)),"Un","")</f>
        <v/>
      </c>
      <c r="M22" s="46">
        <f>IF(AND(($D22&lt;=N$7-1),($E22&gt;=M$7)),"Un","")</f>
        <v/>
      </c>
      <c r="N22" s="48">
        <f>IF(AND(($D22&lt;=O$7-1),($E22&gt;=N$7)),"Un","")</f>
        <v/>
      </c>
      <c r="O22" s="36">
        <f>IF(AND(($D22&lt;=P$7-1),($E22&gt;=O$7)),"Un","")</f>
        <v/>
      </c>
      <c r="P22" s="46">
        <f>IF(AND(($D22&lt;=Q$7-1),($E22&gt;=P$7)),"Un","")</f>
        <v/>
      </c>
      <c r="Q22" s="48">
        <f>IF(AND(($D22&lt;=R$7-1),($E22&gt;=Q$7)),"Un","")</f>
        <v/>
      </c>
      <c r="R22" s="44">
        <f>IF(AND(($D22&lt;=S$7-1),($E22&gt;=R$7)),"Un","")</f>
        <v/>
      </c>
      <c r="S22" s="51">
        <f>IF(AND(($D22&lt;=T$7-1),($E22&gt;=S$7)),"Un","")</f>
        <v/>
      </c>
      <c r="T22" s="52">
        <f>IF(AND(($D22&lt;=U$7-1),($E22&gt;=T$7)),"Un","")</f>
        <v/>
      </c>
      <c r="U22" s="53">
        <f>IF(AND(($D22&lt;=V$7-1),($E22&gt;=U$7)),"Un","")</f>
        <v/>
      </c>
      <c r="V22" s="54">
        <f>IF(AND(($D22&lt;=W$7-1),($E22&gt;=V$7)),"Un","")</f>
        <v/>
      </c>
      <c r="W22" s="52">
        <f>IF(AND(($D22&lt;=X$7-1),($E22&gt;=W$7)),"Un","")</f>
        <v/>
      </c>
      <c r="X22" s="53">
        <f>IF(AND(($D22&lt;=Y$7-1),($E22&gt;=X$7)),"Un","")</f>
        <v/>
      </c>
      <c r="Y22" s="54">
        <f>IF(AND(($D22&lt;=Z$7-1),($E22&gt;=Y$7)),"Un","")</f>
        <v/>
      </c>
      <c r="Z22" s="52">
        <f>IF(AND(($D22&lt;=AA$7-1),($E22&gt;=Z$7)),"Un","")</f>
        <v/>
      </c>
      <c r="AA22" s="53">
        <f>IF(AND(($D22&lt;=AB$7-1),($E22&gt;=AA$7)),"Un","")</f>
        <v/>
      </c>
      <c r="AB22" s="54">
        <f>IF(AND(($D22&lt;=AC$7-1),($E22&gt;=AB$7)),"Un","")</f>
        <v/>
      </c>
      <c r="AC22" s="52">
        <f>IF(AND(($D22&lt;=AD$7-1),($E22&gt;=AC$7)),"Un","")</f>
        <v/>
      </c>
      <c r="AD22" s="55">
        <f>IF(AND(($D22&lt;=AE$7-1),($E22&gt;=AD$7)),"Un","")</f>
        <v/>
      </c>
      <c r="AE22" s="50">
        <f>IF(AND(($D22&lt;=AF$7-1),($E22&gt;=AE$7)),"Un","")</f>
        <v/>
      </c>
      <c r="AF22" s="48">
        <f>IF(AND(($D22&lt;=AG$7-1),($E22&gt;=AF$7)),"Un","")</f>
        <v/>
      </c>
      <c r="AG22" s="36">
        <f>IF(AND(($D22&lt;=AH$7-1),($E22&gt;=AG$7)),"Un","")</f>
        <v/>
      </c>
      <c r="AH22" s="46">
        <f>IF(AND(($D22&lt;=AI$7-1),($E22&gt;=AH$7)),"Un","")</f>
        <v/>
      </c>
      <c r="AI22" s="48">
        <f>IF(AND(($D22&lt;=AJ$7-1),($E22&gt;=AI$7)),"Un","")</f>
        <v/>
      </c>
      <c r="AJ22" s="36">
        <f>IF(AND(($D22&lt;=AK$7-1),($E22&gt;=AJ$7)),"Un","")</f>
        <v/>
      </c>
      <c r="AK22" s="46">
        <f>IF(AND(($D22&lt;=AL$7-1),($E22&gt;=AK$7)),"Un","")</f>
        <v/>
      </c>
      <c r="AL22" s="48">
        <f>IF(AND(($D22&lt;=AM$7-1),($E22&gt;=AL$7)),"Un","")</f>
        <v/>
      </c>
      <c r="AM22" s="36">
        <f>IF(AND(($D22&lt;=AN$7-1),($E22&gt;=AM$7)),"Un","")</f>
        <v/>
      </c>
      <c r="AN22" s="46">
        <f>IF(AND(($D22&lt;=AO$7-1),($E22&gt;=AN$7)),"Un","")</f>
        <v/>
      </c>
      <c r="AO22" s="48">
        <f>IF(AND(($D22&lt;=AP$7-1),($E22&gt;=AO$7)),"Un","")</f>
        <v/>
      </c>
      <c r="AP22" s="44">
        <f>IF(AND(($D22&lt;=AT$7-1),($E22&gt;=AP$7)),"Un","")</f>
        <v/>
      </c>
    </row>
    <row r="23" ht="20" customHeight="1">
      <c r="B23" s="3" t="inlineStr">
        <is>
          <t>Proyecto 16</t>
        </is>
      </c>
      <c r="C23" s="59" t="n"/>
      <c r="D23" s="88" t="n">
        <v>46201</v>
      </c>
      <c r="E23" s="89" t="n">
        <v>46214</v>
      </c>
      <c r="F23" s="26">
        <f>NETWORKDAYS(D23,E23)</f>
        <v/>
      </c>
      <c r="G23" s="46">
        <f>IF(AND(($D23&lt;=H$7-1),($E23&gt;=G$7)),"Un","")</f>
        <v/>
      </c>
      <c r="H23" s="48">
        <f>IF(AND(($D23&lt;=I$7-1),($E23&gt;=H$7)),"Un","")</f>
        <v/>
      </c>
      <c r="I23" s="36">
        <f>IF(AND(($D23&lt;=J$7-1),($E23&gt;=I$7)),"Un","")</f>
        <v/>
      </c>
      <c r="J23" s="46">
        <f>IF(AND(($D23&lt;=K$7-1),($E23&gt;=J$7)),"Un","")</f>
        <v/>
      </c>
      <c r="K23" s="48">
        <f>IF(AND(($D23&lt;=L$7-1),($E23&gt;=K$7)),"Un","")</f>
        <v/>
      </c>
      <c r="L23" s="36">
        <f>IF(AND(($D23&lt;=M$7-1),($E23&gt;=L$7)),"Un","")</f>
        <v/>
      </c>
      <c r="M23" s="46">
        <f>IF(AND(($D23&lt;=N$7-1),($E23&gt;=M$7)),"Un","")</f>
        <v/>
      </c>
      <c r="N23" s="48">
        <f>IF(AND(($D23&lt;=O$7-1),($E23&gt;=N$7)),"Un","")</f>
        <v/>
      </c>
      <c r="O23" s="36">
        <f>IF(AND(($D23&lt;=P$7-1),($E23&gt;=O$7)),"Un","")</f>
        <v/>
      </c>
      <c r="P23" s="46">
        <f>IF(AND(($D23&lt;=Q$7-1),($E23&gt;=P$7)),"Un","")</f>
        <v/>
      </c>
      <c r="Q23" s="48">
        <f>IF(AND(($D23&lt;=R$7-1),($E23&gt;=Q$7)),"Un","")</f>
        <v/>
      </c>
      <c r="R23" s="44">
        <f>IF(AND(($D23&lt;=S$7-1),($E23&gt;=R$7)),"Un","")</f>
        <v/>
      </c>
      <c r="S23" s="51">
        <f>IF(AND(($D23&lt;=T$7-1),($E23&gt;=S$7)),"Un","")</f>
        <v/>
      </c>
      <c r="T23" s="52">
        <f>IF(AND(($D23&lt;=U$7-1),($E23&gt;=T$7)),"Un","")</f>
        <v/>
      </c>
      <c r="U23" s="53">
        <f>IF(AND(($D23&lt;=V$7-1),($E23&gt;=U$7)),"Un","")</f>
        <v/>
      </c>
      <c r="V23" s="54">
        <f>IF(AND(($D23&lt;=W$7-1),($E23&gt;=V$7)),"Un","")</f>
        <v/>
      </c>
      <c r="W23" s="52">
        <f>IF(AND(($D23&lt;=X$7-1),($E23&gt;=W$7)),"Un","")</f>
        <v/>
      </c>
      <c r="X23" s="53">
        <f>IF(AND(($D23&lt;=Y$7-1),($E23&gt;=X$7)),"Un","")</f>
        <v/>
      </c>
      <c r="Y23" s="54">
        <f>IF(AND(($D23&lt;=Z$7-1),($E23&gt;=Y$7)),"Un","")</f>
        <v/>
      </c>
      <c r="Z23" s="52">
        <f>IF(AND(($D23&lt;=AA$7-1),($E23&gt;=Z$7)),"Un","")</f>
        <v/>
      </c>
      <c r="AA23" s="53">
        <f>IF(AND(($D23&lt;=AB$7-1),($E23&gt;=AA$7)),"Un","")</f>
        <v/>
      </c>
      <c r="AB23" s="54">
        <f>IF(AND(($D23&lt;=AC$7-1),($E23&gt;=AB$7)),"Un","")</f>
        <v/>
      </c>
      <c r="AC23" s="52">
        <f>IF(AND(($D23&lt;=AD$7-1),($E23&gt;=AC$7)),"Un","")</f>
        <v/>
      </c>
      <c r="AD23" s="55">
        <f>IF(AND(($D23&lt;=AE$7-1),($E23&gt;=AD$7)),"Un","")</f>
        <v/>
      </c>
      <c r="AE23" s="50">
        <f>IF(AND(($D23&lt;=AF$7-1),($E23&gt;=AE$7)),"Un","")</f>
        <v/>
      </c>
      <c r="AF23" s="48">
        <f>IF(AND(($D23&lt;=AG$7-1),($E23&gt;=AF$7)),"Un","")</f>
        <v/>
      </c>
      <c r="AG23" s="36">
        <f>IF(AND(($D23&lt;=AH$7-1),($E23&gt;=AG$7)),"Un","")</f>
        <v/>
      </c>
      <c r="AH23" s="46">
        <f>IF(AND(($D23&lt;=AI$7-1),($E23&gt;=AH$7)),"Un","")</f>
        <v/>
      </c>
      <c r="AI23" s="48">
        <f>IF(AND(($D23&lt;=AJ$7-1),($E23&gt;=AI$7)),"Un","")</f>
        <v/>
      </c>
      <c r="AJ23" s="36">
        <f>IF(AND(($D23&lt;=AK$7-1),($E23&gt;=AJ$7)),"Un","")</f>
        <v/>
      </c>
      <c r="AK23" s="46">
        <f>IF(AND(($D23&lt;=AL$7-1),($E23&gt;=AK$7)),"Un","")</f>
        <v/>
      </c>
      <c r="AL23" s="48">
        <f>IF(AND(($D23&lt;=AM$7-1),($E23&gt;=AL$7)),"Un","")</f>
        <v/>
      </c>
      <c r="AM23" s="36">
        <f>IF(AND(($D23&lt;=AN$7-1),($E23&gt;=AM$7)),"Un","")</f>
        <v/>
      </c>
      <c r="AN23" s="46">
        <f>IF(AND(($D23&lt;=AO$7-1),($E23&gt;=AN$7)),"Un","")</f>
        <v/>
      </c>
      <c r="AO23" s="48">
        <f>IF(AND(($D23&lt;=AP$7-1),($E23&gt;=AO$7)),"Un","")</f>
        <v/>
      </c>
      <c r="AP23" s="44">
        <f>IF(AND(($D23&lt;=AT$7-1),($E23&gt;=AP$7)),"Un","")</f>
        <v/>
      </c>
    </row>
    <row r="24" ht="20" customHeight="1">
      <c r="B24" s="3" t="inlineStr">
        <is>
          <t>Proyecto 17</t>
        </is>
      </c>
      <c r="C24" s="59" t="n"/>
      <c r="D24" s="88" t="n">
        <v>46217</v>
      </c>
      <c r="E24" s="89" t="n">
        <v>46292</v>
      </c>
      <c r="F24" s="26">
        <f>NETWORKDAYS(D24,E24)</f>
        <v/>
      </c>
      <c r="G24" s="46">
        <f>IF(AND(($D24&lt;=H$7-1),($E24&gt;=G$7)),"Un","")</f>
        <v/>
      </c>
      <c r="H24" s="48">
        <f>IF(AND(($D24&lt;=I$7-1),($E24&gt;=H$7)),"Un","")</f>
        <v/>
      </c>
      <c r="I24" s="36">
        <f>IF(AND(($D24&lt;=J$7-1),($E24&gt;=I$7)),"Un","")</f>
        <v/>
      </c>
      <c r="J24" s="46">
        <f>IF(AND(($D24&lt;=K$7-1),($E24&gt;=J$7)),"Un","")</f>
        <v/>
      </c>
      <c r="K24" s="48">
        <f>IF(AND(($D24&lt;=L$7-1),($E24&gt;=K$7)),"Un","")</f>
        <v/>
      </c>
      <c r="L24" s="36">
        <f>IF(AND(($D24&lt;=M$7-1),($E24&gt;=L$7)),"Un","")</f>
        <v/>
      </c>
      <c r="M24" s="46">
        <f>IF(AND(($D24&lt;=N$7-1),($E24&gt;=M$7)),"Un","")</f>
        <v/>
      </c>
      <c r="N24" s="48">
        <f>IF(AND(($D24&lt;=O$7-1),($E24&gt;=N$7)),"Un","")</f>
        <v/>
      </c>
      <c r="O24" s="36">
        <f>IF(AND(($D24&lt;=P$7-1),($E24&gt;=O$7)),"Un","")</f>
        <v/>
      </c>
      <c r="P24" s="46">
        <f>IF(AND(($D24&lt;=Q$7-1),($E24&gt;=P$7)),"Un","")</f>
        <v/>
      </c>
      <c r="Q24" s="48">
        <f>IF(AND(($D24&lt;=R$7-1),($E24&gt;=Q$7)),"Un","")</f>
        <v/>
      </c>
      <c r="R24" s="44">
        <f>IF(AND(($D24&lt;=S$7-1),($E24&gt;=R$7)),"Un","")</f>
        <v/>
      </c>
      <c r="S24" s="51">
        <f>IF(AND(($D24&lt;=T$7-1),($E24&gt;=S$7)),"Un","")</f>
        <v/>
      </c>
      <c r="T24" s="52">
        <f>IF(AND(($D24&lt;=U$7-1),($E24&gt;=T$7)),"Un","")</f>
        <v/>
      </c>
      <c r="U24" s="53">
        <f>IF(AND(($D24&lt;=V$7-1),($E24&gt;=U$7)),"Un","")</f>
        <v/>
      </c>
      <c r="V24" s="54">
        <f>IF(AND(($D24&lt;=W$7-1),($E24&gt;=V$7)),"Un","")</f>
        <v/>
      </c>
      <c r="W24" s="52">
        <f>IF(AND(($D24&lt;=X$7-1),($E24&gt;=W$7)),"Un","")</f>
        <v/>
      </c>
      <c r="X24" s="53">
        <f>IF(AND(($D24&lt;=Y$7-1),($E24&gt;=X$7)),"Un","")</f>
        <v/>
      </c>
      <c r="Y24" s="54">
        <f>IF(AND(($D24&lt;=Z$7-1),($E24&gt;=Y$7)),"Un","")</f>
        <v/>
      </c>
      <c r="Z24" s="52">
        <f>IF(AND(($D24&lt;=AA$7-1),($E24&gt;=Z$7)),"Un","")</f>
        <v/>
      </c>
      <c r="AA24" s="53">
        <f>IF(AND(($D24&lt;=AB$7-1),($E24&gt;=AA$7)),"Un","")</f>
        <v/>
      </c>
      <c r="AB24" s="54">
        <f>IF(AND(($D24&lt;=AC$7-1),($E24&gt;=AB$7)),"Un","")</f>
        <v/>
      </c>
      <c r="AC24" s="52">
        <f>IF(AND(($D24&lt;=AD$7-1),($E24&gt;=AC$7)),"Un","")</f>
        <v/>
      </c>
      <c r="AD24" s="55">
        <f>IF(AND(($D24&lt;=AE$7-1),($E24&gt;=AD$7)),"Un","")</f>
        <v/>
      </c>
      <c r="AE24" s="50">
        <f>IF(AND(($D24&lt;=AF$7-1),($E24&gt;=AE$7)),"Un","")</f>
        <v/>
      </c>
      <c r="AF24" s="48">
        <f>IF(AND(($D24&lt;=AG$7-1),($E24&gt;=AF$7)),"Un","")</f>
        <v/>
      </c>
      <c r="AG24" s="36">
        <f>IF(AND(($D24&lt;=AH$7-1),($E24&gt;=AG$7)),"Un","")</f>
        <v/>
      </c>
      <c r="AH24" s="46">
        <f>IF(AND(($D24&lt;=AI$7-1),($E24&gt;=AH$7)),"Un","")</f>
        <v/>
      </c>
      <c r="AI24" s="48">
        <f>IF(AND(($D24&lt;=AJ$7-1),($E24&gt;=AI$7)),"Un","")</f>
        <v/>
      </c>
      <c r="AJ24" s="36">
        <f>IF(AND(($D24&lt;=AK$7-1),($E24&gt;=AJ$7)),"Un","")</f>
        <v/>
      </c>
      <c r="AK24" s="46">
        <f>IF(AND(($D24&lt;=AL$7-1),($E24&gt;=AK$7)),"Un","")</f>
        <v/>
      </c>
      <c r="AL24" s="48">
        <f>IF(AND(($D24&lt;=AM$7-1),($E24&gt;=AL$7)),"Un","")</f>
        <v/>
      </c>
      <c r="AM24" s="36">
        <f>IF(AND(($D24&lt;=AN$7-1),($E24&gt;=AM$7)),"Un","")</f>
        <v/>
      </c>
      <c r="AN24" s="46">
        <f>IF(AND(($D24&lt;=AO$7-1),($E24&gt;=AN$7)),"Un","")</f>
        <v/>
      </c>
      <c r="AO24" s="48">
        <f>IF(AND(($D24&lt;=AP$7-1),($E24&gt;=AO$7)),"Un","")</f>
        <v/>
      </c>
      <c r="AP24" s="44">
        <f>IF(AND(($D24&lt;=AT$7-1),($E24&gt;=AP$7)),"Un","")</f>
        <v/>
      </c>
    </row>
    <row r="25" ht="20" customHeight="1">
      <c r="B25" s="3" t="inlineStr">
        <is>
          <t>Proyecto 18</t>
        </is>
      </c>
      <c r="C25" s="59" t="n"/>
      <c r="D25" s="88" t="n">
        <v>46296</v>
      </c>
      <c r="E25" s="89" t="n">
        <v>46446</v>
      </c>
      <c r="F25" s="26">
        <f>NETWORKDAYS(D25,E25)</f>
        <v/>
      </c>
      <c r="G25" s="46">
        <f>IF(AND(($D25&lt;=H$7-1),($E25&gt;=G$7)),"Un","")</f>
        <v/>
      </c>
      <c r="H25" s="48">
        <f>IF(AND(($D25&lt;=I$7-1),($E25&gt;=H$7)),"Un","")</f>
        <v/>
      </c>
      <c r="I25" s="36">
        <f>IF(AND(($D25&lt;=J$7-1),($E25&gt;=I$7)),"Un","")</f>
        <v/>
      </c>
      <c r="J25" s="46">
        <f>IF(AND(($D25&lt;=K$7-1),($E25&gt;=J$7)),"Un","")</f>
        <v/>
      </c>
      <c r="K25" s="48">
        <f>IF(AND(($D25&lt;=L$7-1),($E25&gt;=K$7)),"Un","")</f>
        <v/>
      </c>
      <c r="L25" s="36">
        <f>IF(AND(($D25&lt;=M$7-1),($E25&gt;=L$7)),"Un","")</f>
        <v/>
      </c>
      <c r="M25" s="46">
        <f>IF(AND(($D25&lt;=N$7-1),($E25&gt;=M$7)),"Un","")</f>
        <v/>
      </c>
      <c r="N25" s="48">
        <f>IF(AND(($D25&lt;=O$7-1),($E25&gt;=N$7)),"Un","")</f>
        <v/>
      </c>
      <c r="O25" s="36">
        <f>IF(AND(($D25&lt;=P$7-1),($E25&gt;=O$7)),"Un","")</f>
        <v/>
      </c>
      <c r="P25" s="46">
        <f>IF(AND(($D25&lt;=Q$7-1),($E25&gt;=P$7)),"Un","")</f>
        <v/>
      </c>
      <c r="Q25" s="48">
        <f>IF(AND(($D25&lt;=R$7-1),($E25&gt;=Q$7)),"Un","")</f>
        <v/>
      </c>
      <c r="R25" s="44">
        <f>IF(AND(($D25&lt;=S$7-1),($E25&gt;=R$7)),"Un","")</f>
        <v/>
      </c>
      <c r="S25" s="51">
        <f>IF(AND(($D25&lt;=T$7-1),($E25&gt;=S$7)),"Un","")</f>
        <v/>
      </c>
      <c r="T25" s="52">
        <f>IF(AND(($D25&lt;=U$7-1),($E25&gt;=T$7)),"Un","")</f>
        <v/>
      </c>
      <c r="U25" s="53">
        <f>IF(AND(($D25&lt;=V$7-1),($E25&gt;=U$7)),"Un","")</f>
        <v/>
      </c>
      <c r="V25" s="54">
        <f>IF(AND(($D25&lt;=W$7-1),($E25&gt;=V$7)),"Un","")</f>
        <v/>
      </c>
      <c r="W25" s="52">
        <f>IF(AND(($D25&lt;=X$7-1),($E25&gt;=W$7)),"Un","")</f>
        <v/>
      </c>
      <c r="X25" s="53">
        <f>IF(AND(($D25&lt;=Y$7-1),($E25&gt;=X$7)),"Un","")</f>
        <v/>
      </c>
      <c r="Y25" s="54">
        <f>IF(AND(($D25&lt;=Z$7-1),($E25&gt;=Y$7)),"Un","")</f>
        <v/>
      </c>
      <c r="Z25" s="52">
        <f>IF(AND(($D25&lt;=AA$7-1),($E25&gt;=Z$7)),"Un","")</f>
        <v/>
      </c>
      <c r="AA25" s="53">
        <f>IF(AND(($D25&lt;=AB$7-1),($E25&gt;=AA$7)),"Un","")</f>
        <v/>
      </c>
      <c r="AB25" s="54">
        <f>IF(AND(($D25&lt;=AC$7-1),($E25&gt;=AB$7)),"Un","")</f>
        <v/>
      </c>
      <c r="AC25" s="52">
        <f>IF(AND(($D25&lt;=AD$7-1),($E25&gt;=AC$7)),"Un","")</f>
        <v/>
      </c>
      <c r="AD25" s="55">
        <f>IF(AND(($D25&lt;=AE$7-1),($E25&gt;=AD$7)),"Un","")</f>
        <v/>
      </c>
      <c r="AE25" s="50">
        <f>IF(AND(($D25&lt;=AF$7-1),($E25&gt;=AE$7)),"Un","")</f>
        <v/>
      </c>
      <c r="AF25" s="48">
        <f>IF(AND(($D25&lt;=AG$7-1),($E25&gt;=AF$7)),"Un","")</f>
        <v/>
      </c>
      <c r="AG25" s="36">
        <f>IF(AND(($D25&lt;=AH$7-1),($E25&gt;=AG$7)),"Un","")</f>
        <v/>
      </c>
      <c r="AH25" s="46">
        <f>IF(AND(($D25&lt;=AI$7-1),($E25&gt;=AH$7)),"Un","")</f>
        <v/>
      </c>
      <c r="AI25" s="48">
        <f>IF(AND(($D25&lt;=AJ$7-1),($E25&gt;=AI$7)),"Un","")</f>
        <v/>
      </c>
      <c r="AJ25" s="36">
        <f>IF(AND(($D25&lt;=AK$7-1),($E25&gt;=AJ$7)),"Un","")</f>
        <v/>
      </c>
      <c r="AK25" s="46">
        <f>IF(AND(($D25&lt;=AL$7-1),($E25&gt;=AK$7)),"Un","")</f>
        <v/>
      </c>
      <c r="AL25" s="48">
        <f>IF(AND(($D25&lt;=AM$7-1),($E25&gt;=AL$7)),"Un","")</f>
        <v/>
      </c>
      <c r="AM25" s="36">
        <f>IF(AND(($D25&lt;=AN$7-1),($E25&gt;=AM$7)),"Un","")</f>
        <v/>
      </c>
      <c r="AN25" s="46">
        <f>IF(AND(($D25&lt;=AO$7-1),($E25&gt;=AN$7)),"Un","")</f>
        <v/>
      </c>
      <c r="AO25" s="48">
        <f>IF(AND(($D25&lt;=AP$7-1),($E25&gt;=AO$7)),"Un","")</f>
        <v/>
      </c>
      <c r="AP25" s="44">
        <f>IF(AND(($D25&lt;=AT$7-1),($E25&gt;=AP$7)),"Un","")</f>
        <v/>
      </c>
    </row>
    <row r="26" ht="20" customHeight="1">
      <c r="B26" s="3" t="inlineStr">
        <is>
          <t>Proyecto 19</t>
        </is>
      </c>
      <c r="C26" s="59" t="n"/>
      <c r="D26" s="88" t="n">
        <v>46357</v>
      </c>
      <c r="E26" s="89" t="n">
        <v>46446</v>
      </c>
      <c r="F26" s="26">
        <f>NETWORKDAYS(D26,E26)</f>
        <v/>
      </c>
      <c r="G26" s="46">
        <f>IF(AND(($D26&lt;=H$7-1),($E26&gt;=G$7)),"Un","")</f>
        <v/>
      </c>
      <c r="H26" s="48">
        <f>IF(AND(($D26&lt;=I$7-1),($E26&gt;=H$7)),"Un","")</f>
        <v/>
      </c>
      <c r="I26" s="36">
        <f>IF(AND(($D26&lt;=J$7-1),($E26&gt;=I$7)),"Un","")</f>
        <v/>
      </c>
      <c r="J26" s="46">
        <f>IF(AND(($D26&lt;=K$7-1),($E26&gt;=J$7)),"Un","")</f>
        <v/>
      </c>
      <c r="K26" s="48">
        <f>IF(AND(($D26&lt;=L$7-1),($E26&gt;=K$7)),"Un","")</f>
        <v/>
      </c>
      <c r="L26" s="36">
        <f>IF(AND(($D26&lt;=M$7-1),($E26&gt;=L$7)),"Un","")</f>
        <v/>
      </c>
      <c r="M26" s="46">
        <f>IF(AND(($D26&lt;=N$7-1),($E26&gt;=M$7)),"Un","")</f>
        <v/>
      </c>
      <c r="N26" s="48">
        <f>IF(AND(($D26&lt;=O$7-1),($E26&gt;=N$7)),"Un","")</f>
        <v/>
      </c>
      <c r="O26" s="36">
        <f>IF(AND(($D26&lt;=P$7-1),($E26&gt;=O$7)),"Un","")</f>
        <v/>
      </c>
      <c r="P26" s="46">
        <f>IF(AND(($D26&lt;=Q$7-1),($E26&gt;=P$7)),"Un","")</f>
        <v/>
      </c>
      <c r="Q26" s="48">
        <f>IF(AND(($D26&lt;=R$7-1),($E26&gt;=Q$7)),"Un","")</f>
        <v/>
      </c>
      <c r="R26" s="44">
        <f>IF(AND(($D26&lt;=S$7-1),($E26&gt;=R$7)),"Un","")</f>
        <v/>
      </c>
      <c r="S26" s="51">
        <f>IF(AND(($D26&lt;=T$7-1),($E26&gt;=S$7)),"Un","")</f>
        <v/>
      </c>
      <c r="T26" s="52">
        <f>IF(AND(($D26&lt;=U$7-1),($E26&gt;=T$7)),"Un","")</f>
        <v/>
      </c>
      <c r="U26" s="53">
        <f>IF(AND(($D26&lt;=V$7-1),($E26&gt;=U$7)),"Un","")</f>
        <v/>
      </c>
      <c r="V26" s="54">
        <f>IF(AND(($D26&lt;=W$7-1),($E26&gt;=V$7)),"Un","")</f>
        <v/>
      </c>
      <c r="W26" s="52">
        <f>IF(AND(($D26&lt;=X$7-1),($E26&gt;=W$7)),"Un","")</f>
        <v/>
      </c>
      <c r="X26" s="53">
        <f>IF(AND(($D26&lt;=Y$7-1),($E26&gt;=X$7)),"Un","")</f>
        <v/>
      </c>
      <c r="Y26" s="54">
        <f>IF(AND(($D26&lt;=Z$7-1),($E26&gt;=Y$7)),"Un","")</f>
        <v/>
      </c>
      <c r="Z26" s="52">
        <f>IF(AND(($D26&lt;=AA$7-1),($E26&gt;=Z$7)),"Un","")</f>
        <v/>
      </c>
      <c r="AA26" s="53">
        <f>IF(AND(($D26&lt;=AB$7-1),($E26&gt;=AA$7)),"Un","")</f>
        <v/>
      </c>
      <c r="AB26" s="54">
        <f>IF(AND(($D26&lt;=AC$7-1),($E26&gt;=AB$7)),"Un","")</f>
        <v/>
      </c>
      <c r="AC26" s="52">
        <f>IF(AND(($D26&lt;=AD$7-1),($E26&gt;=AC$7)),"Un","")</f>
        <v/>
      </c>
      <c r="AD26" s="55">
        <f>IF(AND(($D26&lt;=AE$7-1),($E26&gt;=AD$7)),"Un","")</f>
        <v/>
      </c>
      <c r="AE26" s="50">
        <f>IF(AND(($D26&lt;=AF$7-1),($E26&gt;=AE$7)),"Un","")</f>
        <v/>
      </c>
      <c r="AF26" s="48">
        <f>IF(AND(($D26&lt;=AG$7-1),($E26&gt;=AF$7)),"Un","")</f>
        <v/>
      </c>
      <c r="AG26" s="36">
        <f>IF(AND(($D26&lt;=AH$7-1),($E26&gt;=AG$7)),"Un","")</f>
        <v/>
      </c>
      <c r="AH26" s="46">
        <f>IF(AND(($D26&lt;=AI$7-1),($E26&gt;=AH$7)),"Un","")</f>
        <v/>
      </c>
      <c r="AI26" s="48">
        <f>IF(AND(($D26&lt;=AJ$7-1),($E26&gt;=AI$7)),"Un","")</f>
        <v/>
      </c>
      <c r="AJ26" s="36">
        <f>IF(AND(($D26&lt;=AK$7-1),($E26&gt;=AJ$7)),"Un","")</f>
        <v/>
      </c>
      <c r="AK26" s="46">
        <f>IF(AND(($D26&lt;=AL$7-1),($E26&gt;=AK$7)),"Un","")</f>
        <v/>
      </c>
      <c r="AL26" s="48">
        <f>IF(AND(($D26&lt;=AM$7-1),($E26&gt;=AL$7)),"Un","")</f>
        <v/>
      </c>
      <c r="AM26" s="36">
        <f>IF(AND(($D26&lt;=AN$7-1),($E26&gt;=AM$7)),"Un","")</f>
        <v/>
      </c>
      <c r="AN26" s="46">
        <f>IF(AND(($D26&lt;=AO$7-1),($E26&gt;=AN$7)),"Un","")</f>
        <v/>
      </c>
      <c r="AO26" s="48">
        <f>IF(AND(($D26&lt;=AP$7-1),($E26&gt;=AO$7)),"Un","")</f>
        <v/>
      </c>
      <c r="AP26" s="44">
        <f>IF(AND(($D26&lt;=AT$7-1),($E26&gt;=AP$7)),"Un","")</f>
        <v/>
      </c>
    </row>
    <row r="27" ht="20" customHeight="1">
      <c r="B27" s="3" t="inlineStr">
        <is>
          <t>Proyecto 20</t>
        </is>
      </c>
      <c r="C27" s="59" t="n"/>
      <c r="D27" s="88" t="n">
        <v>46388</v>
      </c>
      <c r="E27" s="89" t="n">
        <v>46477</v>
      </c>
      <c r="F27" s="26">
        <f>NETWORKDAYS(D27,E27)</f>
        <v/>
      </c>
      <c r="G27" s="46">
        <f>IF(AND(($D27&lt;=H$7-1),($E27&gt;=G$7)),"Un","")</f>
        <v/>
      </c>
      <c r="H27" s="48">
        <f>IF(AND(($D27&lt;=I$7-1),($E27&gt;=H$7)),"Un","")</f>
        <v/>
      </c>
      <c r="I27" s="36">
        <f>IF(AND(($D27&lt;=J$7-1),($E27&gt;=I$7)),"Un","")</f>
        <v/>
      </c>
      <c r="J27" s="46">
        <f>IF(AND(($D27&lt;=K$7-1),($E27&gt;=J$7)),"Un","")</f>
        <v/>
      </c>
      <c r="K27" s="48">
        <f>IF(AND(($D27&lt;=L$7-1),($E27&gt;=K$7)),"Un","")</f>
        <v/>
      </c>
      <c r="L27" s="36">
        <f>IF(AND(($D27&lt;=M$7-1),($E27&gt;=L$7)),"Un","")</f>
        <v/>
      </c>
      <c r="M27" s="46">
        <f>IF(AND(($D27&lt;=N$7-1),($E27&gt;=M$7)),"Un","")</f>
        <v/>
      </c>
      <c r="N27" s="48">
        <f>IF(AND(($D27&lt;=O$7-1),($E27&gt;=N$7)),"Un","")</f>
        <v/>
      </c>
      <c r="O27" s="36">
        <f>IF(AND(($D27&lt;=P$7-1),($E27&gt;=O$7)),"Un","")</f>
        <v/>
      </c>
      <c r="P27" s="46">
        <f>IF(AND(($D27&lt;=Q$7-1),($E27&gt;=P$7)),"Un","")</f>
        <v/>
      </c>
      <c r="Q27" s="48">
        <f>IF(AND(($D27&lt;=R$7-1),($E27&gt;=Q$7)),"Un","")</f>
        <v/>
      </c>
      <c r="R27" s="44">
        <f>IF(AND(($D27&lt;=S$7-1),($E27&gt;=R$7)),"Un","")</f>
        <v/>
      </c>
      <c r="S27" s="51">
        <f>IF(AND(($D27&lt;=T$7-1),($E27&gt;=S$7)),"Un","")</f>
        <v/>
      </c>
      <c r="T27" s="52">
        <f>IF(AND(($D27&lt;=U$7-1),($E27&gt;=T$7)),"Un","")</f>
        <v/>
      </c>
      <c r="U27" s="53">
        <f>IF(AND(($D27&lt;=V$7-1),($E27&gt;=U$7)),"Un","")</f>
        <v/>
      </c>
      <c r="V27" s="54">
        <f>IF(AND(($D27&lt;=W$7-1),($E27&gt;=V$7)),"Un","")</f>
        <v/>
      </c>
      <c r="W27" s="52">
        <f>IF(AND(($D27&lt;=X$7-1),($E27&gt;=W$7)),"Un","")</f>
        <v/>
      </c>
      <c r="X27" s="53">
        <f>IF(AND(($D27&lt;=Y$7-1),($E27&gt;=X$7)),"Un","")</f>
        <v/>
      </c>
      <c r="Y27" s="54">
        <f>IF(AND(($D27&lt;=Z$7-1),($E27&gt;=Y$7)),"Un","")</f>
        <v/>
      </c>
      <c r="Z27" s="52">
        <f>IF(AND(($D27&lt;=AA$7-1),($E27&gt;=Z$7)),"Un","")</f>
        <v/>
      </c>
      <c r="AA27" s="53">
        <f>IF(AND(($D27&lt;=AB$7-1),($E27&gt;=AA$7)),"Un","")</f>
        <v/>
      </c>
      <c r="AB27" s="54">
        <f>IF(AND(($D27&lt;=AC$7-1),($E27&gt;=AB$7)),"Un","")</f>
        <v/>
      </c>
      <c r="AC27" s="52">
        <f>IF(AND(($D27&lt;=AD$7-1),($E27&gt;=AC$7)),"Un","")</f>
        <v/>
      </c>
      <c r="AD27" s="55">
        <f>IF(AND(($D27&lt;=AE$7-1),($E27&gt;=AD$7)),"Un","")</f>
        <v/>
      </c>
      <c r="AE27" s="50">
        <f>IF(AND(($D27&lt;=AF$7-1),($E27&gt;=AE$7)),"Un","")</f>
        <v/>
      </c>
      <c r="AF27" s="48">
        <f>IF(AND(($D27&lt;=AG$7-1),($E27&gt;=AF$7)),"Un","")</f>
        <v/>
      </c>
      <c r="AG27" s="36">
        <f>IF(AND(($D27&lt;=AH$7-1),($E27&gt;=AG$7)),"Un","")</f>
        <v/>
      </c>
      <c r="AH27" s="46">
        <f>IF(AND(($D27&lt;=AI$7-1),($E27&gt;=AH$7)),"Un","")</f>
        <v/>
      </c>
      <c r="AI27" s="48">
        <f>IF(AND(($D27&lt;=AJ$7-1),($E27&gt;=AI$7)),"Un","")</f>
        <v/>
      </c>
      <c r="AJ27" s="36">
        <f>IF(AND(($D27&lt;=AK$7-1),($E27&gt;=AJ$7)),"Un","")</f>
        <v/>
      </c>
      <c r="AK27" s="46">
        <f>IF(AND(($D27&lt;=AL$7-1),($E27&gt;=AK$7)),"Un","")</f>
        <v/>
      </c>
      <c r="AL27" s="48">
        <f>IF(AND(($D27&lt;=AM$7-1),($E27&gt;=AL$7)),"Un","")</f>
        <v/>
      </c>
      <c r="AM27" s="36">
        <f>IF(AND(($D27&lt;=AN$7-1),($E27&gt;=AM$7)),"Un","")</f>
        <v/>
      </c>
      <c r="AN27" s="46">
        <f>IF(AND(($D27&lt;=AO$7-1),($E27&gt;=AN$7)),"Un","")</f>
        <v/>
      </c>
      <c r="AO27" s="48">
        <f>IF(AND(($D27&lt;=AP$7-1),($E27&gt;=AO$7)),"Un","")</f>
        <v/>
      </c>
      <c r="AP27" s="44">
        <f>IF(AND(($D27&lt;=AT$7-1),($E27&gt;=AP$7)),"Un","")</f>
        <v/>
      </c>
    </row>
    <row r="28" ht="20" customHeight="1">
      <c r="B28" s="3" t="inlineStr">
        <is>
          <t>Proyecto 21</t>
        </is>
      </c>
      <c r="C28" s="59" t="n"/>
      <c r="D28" s="88" t="n">
        <v>46471</v>
      </c>
      <c r="E28" s="89" t="n">
        <v>46569</v>
      </c>
      <c r="F28" s="26">
        <f>NETWORKDAYS(D28,E28)</f>
        <v/>
      </c>
      <c r="G28" s="46">
        <f>IF(AND(($D28&lt;=H$7-1),($E28&gt;=G$7)),"Un","")</f>
        <v/>
      </c>
      <c r="H28" s="48">
        <f>IF(AND(($D28&lt;=I$7-1),($E28&gt;=H$7)),"Un","")</f>
        <v/>
      </c>
      <c r="I28" s="36">
        <f>IF(AND(($D28&lt;=J$7-1),($E28&gt;=I$7)),"Un","")</f>
        <v/>
      </c>
      <c r="J28" s="46">
        <f>IF(AND(($D28&lt;=K$7-1),($E28&gt;=J$7)),"Un","")</f>
        <v/>
      </c>
      <c r="K28" s="48">
        <f>IF(AND(($D28&lt;=L$7-1),($E28&gt;=K$7)),"Un","")</f>
        <v/>
      </c>
      <c r="L28" s="36">
        <f>IF(AND(($D28&lt;=M$7-1),($E28&gt;=L$7)),"Un","")</f>
        <v/>
      </c>
      <c r="M28" s="46">
        <f>IF(AND(($D28&lt;=N$7-1),($E28&gt;=M$7)),"Un","")</f>
        <v/>
      </c>
      <c r="N28" s="48">
        <f>IF(AND(($D28&lt;=O$7-1),($E28&gt;=N$7)),"Un","")</f>
        <v/>
      </c>
      <c r="O28" s="36">
        <f>IF(AND(($D28&lt;=P$7-1),($E28&gt;=O$7)),"Un","")</f>
        <v/>
      </c>
      <c r="P28" s="46">
        <f>IF(AND(($D28&lt;=Q$7-1),($E28&gt;=P$7)),"Un","")</f>
        <v/>
      </c>
      <c r="Q28" s="48">
        <f>IF(AND(($D28&lt;=R$7-1),($E28&gt;=Q$7)),"Un","")</f>
        <v/>
      </c>
      <c r="R28" s="44">
        <f>IF(AND(($D28&lt;=S$7-1),($E28&gt;=R$7)),"Un","")</f>
        <v/>
      </c>
      <c r="S28" s="51">
        <f>IF(AND(($D28&lt;=T$7-1),($E28&gt;=S$7)),"Un","")</f>
        <v/>
      </c>
      <c r="T28" s="52">
        <f>IF(AND(($D28&lt;=U$7-1),($E28&gt;=T$7)),"Un","")</f>
        <v/>
      </c>
      <c r="U28" s="53">
        <f>IF(AND(($D28&lt;=V$7-1),($E28&gt;=U$7)),"Un","")</f>
        <v/>
      </c>
      <c r="V28" s="54">
        <f>IF(AND(($D28&lt;=W$7-1),($E28&gt;=V$7)),"Un","")</f>
        <v/>
      </c>
      <c r="W28" s="52">
        <f>IF(AND(($D28&lt;=X$7-1),($E28&gt;=W$7)),"Un","")</f>
        <v/>
      </c>
      <c r="X28" s="53">
        <f>IF(AND(($D28&lt;=Y$7-1),($E28&gt;=X$7)),"Un","")</f>
        <v/>
      </c>
      <c r="Y28" s="54">
        <f>IF(AND(($D28&lt;=Z$7-1),($E28&gt;=Y$7)),"Un","")</f>
        <v/>
      </c>
      <c r="Z28" s="52">
        <f>IF(AND(($D28&lt;=AA$7-1),($E28&gt;=Z$7)),"Un","")</f>
        <v/>
      </c>
      <c r="AA28" s="53">
        <f>IF(AND(($D28&lt;=AB$7-1),($E28&gt;=AA$7)),"Un","")</f>
        <v/>
      </c>
      <c r="AB28" s="54">
        <f>IF(AND(($D28&lt;=AC$7-1),($E28&gt;=AB$7)),"Un","")</f>
        <v/>
      </c>
      <c r="AC28" s="52">
        <f>IF(AND(($D28&lt;=AD$7-1),($E28&gt;=AC$7)),"Un","")</f>
        <v/>
      </c>
      <c r="AD28" s="55">
        <f>IF(AND(($D28&lt;=AE$7-1),($E28&gt;=AD$7)),"Un","")</f>
        <v/>
      </c>
      <c r="AE28" s="50">
        <f>IF(AND(($D28&lt;=AF$7-1),($E28&gt;=AE$7)),"Un","")</f>
        <v/>
      </c>
      <c r="AF28" s="48">
        <f>IF(AND(($D28&lt;=AG$7-1),($E28&gt;=AF$7)),"Un","")</f>
        <v/>
      </c>
      <c r="AG28" s="36">
        <f>IF(AND(($D28&lt;=AH$7-1),($E28&gt;=AG$7)),"Un","")</f>
        <v/>
      </c>
      <c r="AH28" s="46">
        <f>IF(AND(($D28&lt;=AI$7-1),($E28&gt;=AH$7)),"Un","")</f>
        <v/>
      </c>
      <c r="AI28" s="48">
        <f>IF(AND(($D28&lt;=AJ$7-1),($E28&gt;=AI$7)),"Un","")</f>
        <v/>
      </c>
      <c r="AJ28" s="36">
        <f>IF(AND(($D28&lt;=AK$7-1),($E28&gt;=AJ$7)),"Un","")</f>
        <v/>
      </c>
      <c r="AK28" s="46">
        <f>IF(AND(($D28&lt;=AL$7-1),($E28&gt;=AK$7)),"Un","")</f>
        <v/>
      </c>
      <c r="AL28" s="48">
        <f>IF(AND(($D28&lt;=AM$7-1),($E28&gt;=AL$7)),"Un","")</f>
        <v/>
      </c>
      <c r="AM28" s="36">
        <f>IF(AND(($D28&lt;=AN$7-1),($E28&gt;=AM$7)),"Un","")</f>
        <v/>
      </c>
      <c r="AN28" s="46">
        <f>IF(AND(($D28&lt;=AO$7-1),($E28&gt;=AN$7)),"Un","")</f>
        <v/>
      </c>
      <c r="AO28" s="48">
        <f>IF(AND(($D28&lt;=AP$7-1),($E28&gt;=AO$7)),"Un","")</f>
        <v/>
      </c>
      <c r="AP28" s="44">
        <f>IF(AND(($D28&lt;=AT$7-1),($E28&gt;=AP$7)),"Un","")</f>
        <v/>
      </c>
    </row>
    <row r="29" ht="20" customHeight="1">
      <c r="B29" s="3" t="inlineStr">
        <is>
          <t>Proyecto 22</t>
        </is>
      </c>
      <c r="C29" s="59" t="n"/>
      <c r="D29" s="23" t="n"/>
      <c r="E29" s="21" t="n"/>
      <c r="F29" s="26">
        <f>NETWORKDAYS(D29,E29)</f>
        <v/>
      </c>
      <c r="G29" s="46">
        <f>IF(AND(($D29&lt;=H$7-1),($E29&gt;=G$7)),"Un","")</f>
        <v/>
      </c>
      <c r="H29" s="48">
        <f>IF(AND(($D29&lt;=I$7-1),($E29&gt;=H$7)),"Un","")</f>
        <v/>
      </c>
      <c r="I29" s="36">
        <f>IF(AND(($D29&lt;=J$7-1),($E29&gt;=I$7)),"Un","")</f>
        <v/>
      </c>
      <c r="J29" s="46">
        <f>IF(AND(($D29&lt;=K$7-1),($E29&gt;=J$7)),"Un","")</f>
        <v/>
      </c>
      <c r="K29" s="48">
        <f>IF(AND(($D29&lt;=L$7-1),($E29&gt;=K$7)),"Un","")</f>
        <v/>
      </c>
      <c r="L29" s="36">
        <f>IF(AND(($D29&lt;=M$7-1),($E29&gt;=L$7)),"Un","")</f>
        <v/>
      </c>
      <c r="M29" s="46">
        <f>IF(AND(($D29&lt;=N$7-1),($E29&gt;=M$7)),"Un","")</f>
        <v/>
      </c>
      <c r="N29" s="48">
        <f>IF(AND(($D29&lt;=O$7-1),($E29&gt;=N$7)),"Un","")</f>
        <v/>
      </c>
      <c r="O29" s="36">
        <f>IF(AND(($D29&lt;=P$7-1),($E29&gt;=O$7)),"Un","")</f>
        <v/>
      </c>
      <c r="P29" s="46">
        <f>IF(AND(($D29&lt;=Q$7-1),($E29&gt;=P$7)),"Un","")</f>
        <v/>
      </c>
      <c r="Q29" s="48">
        <f>IF(AND(($D29&lt;=R$7-1),($E29&gt;=Q$7)),"Un","")</f>
        <v/>
      </c>
      <c r="R29" s="44">
        <f>IF(AND(($D29&lt;=S$7-1),($E29&gt;=R$7)),"Un","")</f>
        <v/>
      </c>
      <c r="S29" s="51">
        <f>IF(AND(($D29&lt;=T$7-1),($E29&gt;=S$7)),"Un","")</f>
        <v/>
      </c>
      <c r="T29" s="52">
        <f>IF(AND(($D29&lt;=U$7-1),($E29&gt;=T$7)),"Un","")</f>
        <v/>
      </c>
      <c r="U29" s="53">
        <f>IF(AND(($D29&lt;=V$7-1),($E29&gt;=U$7)),"Un","")</f>
        <v/>
      </c>
      <c r="V29" s="54">
        <f>IF(AND(($D29&lt;=W$7-1),($E29&gt;=V$7)),"Un","")</f>
        <v/>
      </c>
      <c r="W29" s="52">
        <f>IF(AND(($D29&lt;=X$7-1),($E29&gt;=W$7)),"Un","")</f>
        <v/>
      </c>
      <c r="X29" s="53">
        <f>IF(AND(($D29&lt;=Y$7-1),($E29&gt;=X$7)),"Un","")</f>
        <v/>
      </c>
      <c r="Y29" s="54">
        <f>IF(AND(($D29&lt;=Z$7-1),($E29&gt;=Y$7)),"Un","")</f>
        <v/>
      </c>
      <c r="Z29" s="52">
        <f>IF(AND(($D29&lt;=AA$7-1),($E29&gt;=Z$7)),"Un","")</f>
        <v/>
      </c>
      <c r="AA29" s="53">
        <f>IF(AND(($D29&lt;=AB$7-1),($E29&gt;=AA$7)),"Un","")</f>
        <v/>
      </c>
      <c r="AB29" s="54">
        <f>IF(AND(($D29&lt;=AC$7-1),($E29&gt;=AB$7)),"Un","")</f>
        <v/>
      </c>
      <c r="AC29" s="52">
        <f>IF(AND(($D29&lt;=AD$7-1),($E29&gt;=AC$7)),"Un","")</f>
        <v/>
      </c>
      <c r="AD29" s="55">
        <f>IF(AND(($D29&lt;=AE$7-1),($E29&gt;=AD$7)),"Un","")</f>
        <v/>
      </c>
      <c r="AE29" s="50">
        <f>IF(AND(($D29&lt;=AF$7-1),($E29&gt;=AE$7)),"Un","")</f>
        <v/>
      </c>
      <c r="AF29" s="48">
        <f>IF(AND(($D29&lt;=AG$7-1),($E29&gt;=AF$7)),"Un","")</f>
        <v/>
      </c>
      <c r="AG29" s="36">
        <f>IF(AND(($D29&lt;=AH$7-1),($E29&gt;=AG$7)),"Un","")</f>
        <v/>
      </c>
      <c r="AH29" s="46">
        <f>IF(AND(($D29&lt;=AI$7-1),($E29&gt;=AH$7)),"Un","")</f>
        <v/>
      </c>
      <c r="AI29" s="48">
        <f>IF(AND(($D29&lt;=AJ$7-1),($E29&gt;=AI$7)),"Un","")</f>
        <v/>
      </c>
      <c r="AJ29" s="36">
        <f>IF(AND(($D29&lt;=AK$7-1),($E29&gt;=AJ$7)),"Un","")</f>
        <v/>
      </c>
      <c r="AK29" s="46">
        <f>IF(AND(($D29&lt;=AL$7-1),($E29&gt;=AK$7)),"Un","")</f>
        <v/>
      </c>
      <c r="AL29" s="48">
        <f>IF(AND(($D29&lt;=AM$7-1),($E29&gt;=AL$7)),"Un","")</f>
        <v/>
      </c>
      <c r="AM29" s="36">
        <f>IF(AND(($D29&lt;=AN$7-1),($E29&gt;=AM$7)),"Un","")</f>
        <v/>
      </c>
      <c r="AN29" s="46">
        <f>IF(AND(($D29&lt;=AO$7-1),($E29&gt;=AN$7)),"Un","")</f>
        <v/>
      </c>
      <c r="AO29" s="48">
        <f>IF(AND(($D29&lt;=AP$7-1),($E29&gt;=AO$7)),"Un","")</f>
        <v/>
      </c>
      <c r="AP29" s="44">
        <f>IF(AND(($D29&lt;=AT$7-1),($E29&gt;=AP$7)),"Un","")</f>
        <v/>
      </c>
    </row>
    <row r="30" ht="20" customHeight="1">
      <c r="B30" s="3" t="inlineStr">
        <is>
          <t>Proyecto 23</t>
        </is>
      </c>
      <c r="C30" s="59" t="n"/>
      <c r="D30" s="23" t="n"/>
      <c r="E30" s="21" t="n"/>
      <c r="F30" s="26">
        <f>NETWORKDAYS(D30,E30)</f>
        <v/>
      </c>
      <c r="G30" s="46">
        <f>IF(AND(($D30&lt;=H$7-1),($E30&gt;=G$7)),"Un","")</f>
        <v/>
      </c>
      <c r="H30" s="48">
        <f>IF(AND(($D30&lt;=I$7-1),($E30&gt;=H$7)),"Un","")</f>
        <v/>
      </c>
      <c r="I30" s="36">
        <f>IF(AND(($D30&lt;=J$7-1),($E30&gt;=I$7)),"Un","")</f>
        <v/>
      </c>
      <c r="J30" s="46">
        <f>IF(AND(($D30&lt;=K$7-1),($E30&gt;=J$7)),"Un","")</f>
        <v/>
      </c>
      <c r="K30" s="48">
        <f>IF(AND(($D30&lt;=L$7-1),($E30&gt;=K$7)),"Un","")</f>
        <v/>
      </c>
      <c r="L30" s="36">
        <f>IF(AND(($D30&lt;=M$7-1),($E30&gt;=L$7)),"Un","")</f>
        <v/>
      </c>
      <c r="M30" s="46">
        <f>IF(AND(($D30&lt;=N$7-1),($E30&gt;=M$7)),"Un","")</f>
        <v/>
      </c>
      <c r="N30" s="48">
        <f>IF(AND(($D30&lt;=O$7-1),($E30&gt;=N$7)),"Un","")</f>
        <v/>
      </c>
      <c r="O30" s="36">
        <f>IF(AND(($D30&lt;=P$7-1),($E30&gt;=O$7)),"Un","")</f>
        <v/>
      </c>
      <c r="P30" s="46">
        <f>IF(AND(($D30&lt;=Q$7-1),($E30&gt;=P$7)),"Un","")</f>
        <v/>
      </c>
      <c r="Q30" s="48">
        <f>IF(AND(($D30&lt;=R$7-1),($E30&gt;=Q$7)),"Un","")</f>
        <v/>
      </c>
      <c r="R30" s="44">
        <f>IF(AND(($D30&lt;=S$7-1),($E30&gt;=R$7)),"Un","")</f>
        <v/>
      </c>
      <c r="S30" s="51">
        <f>IF(AND(($D30&lt;=T$7-1),($E30&gt;=S$7)),"Un","")</f>
        <v/>
      </c>
      <c r="T30" s="52">
        <f>IF(AND(($D30&lt;=U$7-1),($E30&gt;=T$7)),"Un","")</f>
        <v/>
      </c>
      <c r="U30" s="53">
        <f>IF(AND(($D30&lt;=V$7-1),($E30&gt;=U$7)),"Un","")</f>
        <v/>
      </c>
      <c r="V30" s="54">
        <f>IF(AND(($D30&lt;=W$7-1),($E30&gt;=V$7)),"Un","")</f>
        <v/>
      </c>
      <c r="W30" s="52">
        <f>IF(AND(($D30&lt;=X$7-1),($E30&gt;=W$7)),"Un","")</f>
        <v/>
      </c>
      <c r="X30" s="53">
        <f>IF(AND(($D30&lt;=Y$7-1),($E30&gt;=X$7)),"Un","")</f>
        <v/>
      </c>
      <c r="Y30" s="54">
        <f>IF(AND(($D30&lt;=Z$7-1),($E30&gt;=Y$7)),"Un","")</f>
        <v/>
      </c>
      <c r="Z30" s="52">
        <f>IF(AND(($D30&lt;=AA$7-1),($E30&gt;=Z$7)),"Un","")</f>
        <v/>
      </c>
      <c r="AA30" s="53">
        <f>IF(AND(($D30&lt;=AB$7-1),($E30&gt;=AA$7)),"Un","")</f>
        <v/>
      </c>
      <c r="AB30" s="54">
        <f>IF(AND(($D30&lt;=AC$7-1),($E30&gt;=AB$7)),"Un","")</f>
        <v/>
      </c>
      <c r="AC30" s="52">
        <f>IF(AND(($D30&lt;=AD$7-1),($E30&gt;=AC$7)),"Un","")</f>
        <v/>
      </c>
      <c r="AD30" s="55">
        <f>IF(AND(($D30&lt;=AE$7-1),($E30&gt;=AD$7)),"Un","")</f>
        <v/>
      </c>
      <c r="AE30" s="50">
        <f>IF(AND(($D30&lt;=AF$7-1),($E30&gt;=AE$7)),"Un","")</f>
        <v/>
      </c>
      <c r="AF30" s="48">
        <f>IF(AND(($D30&lt;=AG$7-1),($E30&gt;=AF$7)),"Un","")</f>
        <v/>
      </c>
      <c r="AG30" s="36">
        <f>IF(AND(($D30&lt;=AH$7-1),($E30&gt;=AG$7)),"Un","")</f>
        <v/>
      </c>
      <c r="AH30" s="46">
        <f>IF(AND(($D30&lt;=AI$7-1),($E30&gt;=AH$7)),"Un","")</f>
        <v/>
      </c>
      <c r="AI30" s="48">
        <f>IF(AND(($D30&lt;=AJ$7-1),($E30&gt;=AI$7)),"Un","")</f>
        <v/>
      </c>
      <c r="AJ30" s="36">
        <f>IF(AND(($D30&lt;=AK$7-1),($E30&gt;=AJ$7)),"Un","")</f>
        <v/>
      </c>
      <c r="AK30" s="46">
        <f>IF(AND(($D30&lt;=AL$7-1),($E30&gt;=AK$7)),"Un","")</f>
        <v/>
      </c>
      <c r="AL30" s="48">
        <f>IF(AND(($D30&lt;=AM$7-1),($E30&gt;=AL$7)),"Un","")</f>
        <v/>
      </c>
      <c r="AM30" s="36">
        <f>IF(AND(($D30&lt;=AN$7-1),($E30&gt;=AM$7)),"Un","")</f>
        <v/>
      </c>
      <c r="AN30" s="46">
        <f>IF(AND(($D30&lt;=AO$7-1),($E30&gt;=AN$7)),"Un","")</f>
        <v/>
      </c>
      <c r="AO30" s="48">
        <f>IF(AND(($D30&lt;=AP$7-1),($E30&gt;=AO$7)),"Un","")</f>
        <v/>
      </c>
      <c r="AP30" s="44">
        <f>IF(AND(($D30&lt;=AT$7-1),($E30&gt;=AP$7)),"Un","")</f>
        <v/>
      </c>
    </row>
    <row r="31" ht="20" customHeight="1">
      <c r="B31" s="3" t="inlineStr">
        <is>
          <t>Proyecto 24</t>
        </is>
      </c>
      <c r="C31" s="59" t="n"/>
      <c r="D31" s="23" t="n"/>
      <c r="E31" s="21" t="n"/>
      <c r="F31" s="26">
        <f>NETWORKDAYS(D31,E31)</f>
        <v/>
      </c>
      <c r="G31" s="46">
        <f>IF(AND(($D31&lt;=H$7-1),($E31&gt;=G$7)),"Un","")</f>
        <v/>
      </c>
      <c r="H31" s="48">
        <f>IF(AND(($D31&lt;=I$7-1),($E31&gt;=H$7)),"Un","")</f>
        <v/>
      </c>
      <c r="I31" s="36">
        <f>IF(AND(($D31&lt;=J$7-1),($E31&gt;=I$7)),"Un","")</f>
        <v/>
      </c>
      <c r="J31" s="46">
        <f>IF(AND(($D31&lt;=K$7-1),($E31&gt;=J$7)),"Un","")</f>
        <v/>
      </c>
      <c r="K31" s="48">
        <f>IF(AND(($D31&lt;=L$7-1),($E31&gt;=K$7)),"Un","")</f>
        <v/>
      </c>
      <c r="L31" s="36">
        <f>IF(AND(($D31&lt;=M$7-1),($E31&gt;=L$7)),"Un","")</f>
        <v/>
      </c>
      <c r="M31" s="46">
        <f>IF(AND(($D31&lt;=N$7-1),($E31&gt;=M$7)),"Un","")</f>
        <v/>
      </c>
      <c r="N31" s="48">
        <f>IF(AND(($D31&lt;=O$7-1),($E31&gt;=N$7)),"Un","")</f>
        <v/>
      </c>
      <c r="O31" s="36">
        <f>IF(AND(($D31&lt;=P$7-1),($E31&gt;=O$7)),"Un","")</f>
        <v/>
      </c>
      <c r="P31" s="46">
        <f>IF(AND(($D31&lt;=Q$7-1),($E31&gt;=P$7)),"Un","")</f>
        <v/>
      </c>
      <c r="Q31" s="48">
        <f>IF(AND(($D31&lt;=R$7-1),($E31&gt;=Q$7)),"Un","")</f>
        <v/>
      </c>
      <c r="R31" s="44">
        <f>IF(AND(($D31&lt;=S$7-1),($E31&gt;=R$7)),"Un","")</f>
        <v/>
      </c>
      <c r="S31" s="51">
        <f>IF(AND(($D31&lt;=T$7-1),($E31&gt;=S$7)),"Un","")</f>
        <v/>
      </c>
      <c r="T31" s="52">
        <f>IF(AND(($D31&lt;=U$7-1),($E31&gt;=T$7)),"Un","")</f>
        <v/>
      </c>
      <c r="U31" s="53">
        <f>IF(AND(($D31&lt;=V$7-1),($E31&gt;=U$7)),"Un","")</f>
        <v/>
      </c>
      <c r="V31" s="54">
        <f>IF(AND(($D31&lt;=W$7-1),($E31&gt;=V$7)),"Un","")</f>
        <v/>
      </c>
      <c r="W31" s="52">
        <f>IF(AND(($D31&lt;=X$7-1),($E31&gt;=W$7)),"Un","")</f>
        <v/>
      </c>
      <c r="X31" s="53">
        <f>IF(AND(($D31&lt;=Y$7-1),($E31&gt;=X$7)),"Un","")</f>
        <v/>
      </c>
      <c r="Y31" s="54">
        <f>IF(AND(($D31&lt;=Z$7-1),($E31&gt;=Y$7)),"Un","")</f>
        <v/>
      </c>
      <c r="Z31" s="52">
        <f>IF(AND(($D31&lt;=AA$7-1),($E31&gt;=Z$7)),"Un","")</f>
        <v/>
      </c>
      <c r="AA31" s="53">
        <f>IF(AND(($D31&lt;=AB$7-1),($E31&gt;=AA$7)),"Un","")</f>
        <v/>
      </c>
      <c r="AB31" s="54">
        <f>IF(AND(($D31&lt;=AC$7-1),($E31&gt;=AB$7)),"Un","")</f>
        <v/>
      </c>
      <c r="AC31" s="52">
        <f>IF(AND(($D31&lt;=AD$7-1),($E31&gt;=AC$7)),"Un","")</f>
        <v/>
      </c>
      <c r="AD31" s="55">
        <f>IF(AND(($D31&lt;=AE$7-1),($E31&gt;=AD$7)),"Un","")</f>
        <v/>
      </c>
      <c r="AE31" s="50">
        <f>IF(AND(($D31&lt;=AF$7-1),($E31&gt;=AE$7)),"Un","")</f>
        <v/>
      </c>
      <c r="AF31" s="48">
        <f>IF(AND(($D31&lt;=AG$7-1),($E31&gt;=AF$7)),"Un","")</f>
        <v/>
      </c>
      <c r="AG31" s="36">
        <f>IF(AND(($D31&lt;=AH$7-1),($E31&gt;=AG$7)),"Un","")</f>
        <v/>
      </c>
      <c r="AH31" s="46">
        <f>IF(AND(($D31&lt;=AI$7-1),($E31&gt;=AH$7)),"Un","")</f>
        <v/>
      </c>
      <c r="AI31" s="48">
        <f>IF(AND(($D31&lt;=AJ$7-1),($E31&gt;=AI$7)),"Un","")</f>
        <v/>
      </c>
      <c r="AJ31" s="36">
        <f>IF(AND(($D31&lt;=AK$7-1),($E31&gt;=AJ$7)),"Un","")</f>
        <v/>
      </c>
      <c r="AK31" s="46">
        <f>IF(AND(($D31&lt;=AL$7-1),($E31&gt;=AK$7)),"Un","")</f>
        <v/>
      </c>
      <c r="AL31" s="48">
        <f>IF(AND(($D31&lt;=AM$7-1),($E31&gt;=AL$7)),"Un","")</f>
        <v/>
      </c>
      <c r="AM31" s="36">
        <f>IF(AND(($D31&lt;=AN$7-1),($E31&gt;=AM$7)),"Un","")</f>
        <v/>
      </c>
      <c r="AN31" s="46">
        <f>IF(AND(($D31&lt;=AO$7-1),($E31&gt;=AN$7)),"Un","")</f>
        <v/>
      </c>
      <c r="AO31" s="48">
        <f>IF(AND(($D31&lt;=AP$7-1),($E31&gt;=AO$7)),"Un","")</f>
        <v/>
      </c>
      <c r="AP31" s="44">
        <f>IF(AND(($D31&lt;=AT$7-1),($E31&gt;=AP$7)),"Un","")</f>
        <v/>
      </c>
    </row>
    <row r="32" ht="20" customHeight="1">
      <c r="B32" s="3" t="inlineStr">
        <is>
          <t>Proyecto 25</t>
        </is>
      </c>
      <c r="C32" s="59" t="n"/>
      <c r="D32" s="23" t="n"/>
      <c r="E32" s="21" t="n"/>
      <c r="F32" s="26">
        <f>NETWORKDAYS(D32,E32)</f>
        <v/>
      </c>
      <c r="G32" s="46">
        <f>IF(AND(($D32&lt;=H$7-1),($E32&gt;=G$7)),"Un","")</f>
        <v/>
      </c>
      <c r="H32" s="48">
        <f>IF(AND(($D32&lt;=I$7-1),($E32&gt;=H$7)),"Un","")</f>
        <v/>
      </c>
      <c r="I32" s="36">
        <f>IF(AND(($D32&lt;=J$7-1),($E32&gt;=I$7)),"Un","")</f>
        <v/>
      </c>
      <c r="J32" s="46">
        <f>IF(AND(($D32&lt;=K$7-1),($E32&gt;=J$7)),"Un","")</f>
        <v/>
      </c>
      <c r="K32" s="48">
        <f>IF(AND(($D32&lt;=L$7-1),($E32&gt;=K$7)),"Un","")</f>
        <v/>
      </c>
      <c r="L32" s="36">
        <f>IF(AND(($D32&lt;=M$7-1),($E32&gt;=L$7)),"Un","")</f>
        <v/>
      </c>
      <c r="M32" s="46">
        <f>IF(AND(($D32&lt;=N$7-1),($E32&gt;=M$7)),"Un","")</f>
        <v/>
      </c>
      <c r="N32" s="48">
        <f>IF(AND(($D32&lt;=O$7-1),($E32&gt;=N$7)),"Un","")</f>
        <v/>
      </c>
      <c r="O32" s="36">
        <f>IF(AND(($D32&lt;=P$7-1),($E32&gt;=O$7)),"Un","")</f>
        <v/>
      </c>
      <c r="P32" s="46">
        <f>IF(AND(($D32&lt;=Q$7-1),($E32&gt;=P$7)),"Un","")</f>
        <v/>
      </c>
      <c r="Q32" s="48">
        <f>IF(AND(($D32&lt;=R$7-1),($E32&gt;=Q$7)),"Un","")</f>
        <v/>
      </c>
      <c r="R32" s="44">
        <f>IF(AND(($D32&lt;=S$7-1),($E32&gt;=R$7)),"Un","")</f>
        <v/>
      </c>
      <c r="S32" s="51">
        <f>IF(AND(($D32&lt;=T$7-1),($E32&gt;=S$7)),"Un","")</f>
        <v/>
      </c>
      <c r="T32" s="52">
        <f>IF(AND(($D32&lt;=U$7-1),($E32&gt;=T$7)),"Un","")</f>
        <v/>
      </c>
      <c r="U32" s="53">
        <f>IF(AND(($D32&lt;=V$7-1),($E32&gt;=U$7)),"Un","")</f>
        <v/>
      </c>
      <c r="V32" s="54">
        <f>IF(AND(($D32&lt;=W$7-1),($E32&gt;=V$7)),"Un","")</f>
        <v/>
      </c>
      <c r="W32" s="52">
        <f>IF(AND(($D32&lt;=X$7-1),($E32&gt;=W$7)),"Un","")</f>
        <v/>
      </c>
      <c r="X32" s="53">
        <f>IF(AND(($D32&lt;=Y$7-1),($E32&gt;=X$7)),"Un","")</f>
        <v/>
      </c>
      <c r="Y32" s="54">
        <f>IF(AND(($D32&lt;=Z$7-1),($E32&gt;=Y$7)),"Un","")</f>
        <v/>
      </c>
      <c r="Z32" s="52">
        <f>IF(AND(($D32&lt;=AA$7-1),($E32&gt;=Z$7)),"Un","")</f>
        <v/>
      </c>
      <c r="AA32" s="53">
        <f>IF(AND(($D32&lt;=AB$7-1),($E32&gt;=AA$7)),"Un","")</f>
        <v/>
      </c>
      <c r="AB32" s="54">
        <f>IF(AND(($D32&lt;=AC$7-1),($E32&gt;=AB$7)),"Un","")</f>
        <v/>
      </c>
      <c r="AC32" s="52">
        <f>IF(AND(($D32&lt;=AD$7-1),($E32&gt;=AC$7)),"Un","")</f>
        <v/>
      </c>
      <c r="AD32" s="55">
        <f>IF(AND(($D32&lt;=AE$7-1),($E32&gt;=AD$7)),"Un","")</f>
        <v/>
      </c>
      <c r="AE32" s="50">
        <f>IF(AND(($D32&lt;=AF$7-1),($E32&gt;=AE$7)),"Un","")</f>
        <v/>
      </c>
      <c r="AF32" s="48">
        <f>IF(AND(($D32&lt;=AG$7-1),($E32&gt;=AF$7)),"Un","")</f>
        <v/>
      </c>
      <c r="AG32" s="36">
        <f>IF(AND(($D32&lt;=AH$7-1),($E32&gt;=AG$7)),"Un","")</f>
        <v/>
      </c>
      <c r="AH32" s="46">
        <f>IF(AND(($D32&lt;=AI$7-1),($E32&gt;=AH$7)),"Un","")</f>
        <v/>
      </c>
      <c r="AI32" s="48">
        <f>IF(AND(($D32&lt;=AJ$7-1),($E32&gt;=AI$7)),"Un","")</f>
        <v/>
      </c>
      <c r="AJ32" s="36">
        <f>IF(AND(($D32&lt;=AK$7-1),($E32&gt;=AJ$7)),"Un","")</f>
        <v/>
      </c>
      <c r="AK32" s="46">
        <f>IF(AND(($D32&lt;=AL$7-1),($E32&gt;=AK$7)),"Un","")</f>
        <v/>
      </c>
      <c r="AL32" s="48">
        <f>IF(AND(($D32&lt;=AM$7-1),($E32&gt;=AL$7)),"Un","")</f>
        <v/>
      </c>
      <c r="AM32" s="36">
        <f>IF(AND(($D32&lt;=AN$7-1),($E32&gt;=AM$7)),"Un","")</f>
        <v/>
      </c>
      <c r="AN32" s="46">
        <f>IF(AND(($D32&lt;=AO$7-1),($E32&gt;=AN$7)),"Un","")</f>
        <v/>
      </c>
      <c r="AO32" s="48">
        <f>IF(AND(($D32&lt;=AP$7-1),($E32&gt;=AO$7)),"Un","")</f>
        <v/>
      </c>
      <c r="AP32" s="44">
        <f>IF(AND(($D32&lt;=AT$7-1),($E32&gt;=AP$7)),"Un","")</f>
        <v/>
      </c>
    </row>
    <row r="33" ht="20" customHeight="1">
      <c r="B33" s="3" t="inlineStr">
        <is>
          <t>Proyecto 26</t>
        </is>
      </c>
      <c r="C33" s="59" t="n"/>
      <c r="D33" s="23" t="n"/>
      <c r="E33" s="21" t="n"/>
      <c r="F33" s="26">
        <f>NETWORKDAYS(D33,E33)</f>
        <v/>
      </c>
      <c r="G33" s="46">
        <f>IF(AND(($D33&lt;=H$7-1),($E33&gt;=G$7)),"Un","")</f>
        <v/>
      </c>
      <c r="H33" s="48">
        <f>IF(AND(($D33&lt;=I$7-1),($E33&gt;=H$7)),"Un","")</f>
        <v/>
      </c>
      <c r="I33" s="36">
        <f>IF(AND(($D33&lt;=J$7-1),($E33&gt;=I$7)),"Un","")</f>
        <v/>
      </c>
      <c r="J33" s="46">
        <f>IF(AND(($D33&lt;=K$7-1),($E33&gt;=J$7)),"Un","")</f>
        <v/>
      </c>
      <c r="K33" s="48">
        <f>IF(AND(($D33&lt;=L$7-1),($E33&gt;=K$7)),"Un","")</f>
        <v/>
      </c>
      <c r="L33" s="36">
        <f>IF(AND(($D33&lt;=M$7-1),($E33&gt;=L$7)),"Un","")</f>
        <v/>
      </c>
      <c r="M33" s="46">
        <f>IF(AND(($D33&lt;=N$7-1),($E33&gt;=M$7)),"Un","")</f>
        <v/>
      </c>
      <c r="N33" s="48">
        <f>IF(AND(($D33&lt;=O$7-1),($E33&gt;=N$7)),"Un","")</f>
        <v/>
      </c>
      <c r="O33" s="36">
        <f>IF(AND(($D33&lt;=P$7-1),($E33&gt;=O$7)),"Un","")</f>
        <v/>
      </c>
      <c r="P33" s="46">
        <f>IF(AND(($D33&lt;=Q$7-1),($E33&gt;=P$7)),"Un","")</f>
        <v/>
      </c>
      <c r="Q33" s="48">
        <f>IF(AND(($D33&lt;=R$7-1),($E33&gt;=Q$7)),"Un","")</f>
        <v/>
      </c>
      <c r="R33" s="44">
        <f>IF(AND(($D33&lt;=S$7-1),($E33&gt;=R$7)),"Un","")</f>
        <v/>
      </c>
      <c r="S33" s="51">
        <f>IF(AND(($D33&lt;=T$7-1),($E33&gt;=S$7)),"Un","")</f>
        <v/>
      </c>
      <c r="T33" s="52">
        <f>IF(AND(($D33&lt;=U$7-1),($E33&gt;=T$7)),"Un","")</f>
        <v/>
      </c>
      <c r="U33" s="53">
        <f>IF(AND(($D33&lt;=V$7-1),($E33&gt;=U$7)),"Un","")</f>
        <v/>
      </c>
      <c r="V33" s="54">
        <f>IF(AND(($D33&lt;=W$7-1),($E33&gt;=V$7)),"Un","")</f>
        <v/>
      </c>
      <c r="W33" s="52">
        <f>IF(AND(($D33&lt;=X$7-1),($E33&gt;=W$7)),"Un","")</f>
        <v/>
      </c>
      <c r="X33" s="53">
        <f>IF(AND(($D33&lt;=Y$7-1),($E33&gt;=X$7)),"Un","")</f>
        <v/>
      </c>
      <c r="Y33" s="54">
        <f>IF(AND(($D33&lt;=Z$7-1),($E33&gt;=Y$7)),"Un","")</f>
        <v/>
      </c>
      <c r="Z33" s="52">
        <f>IF(AND(($D33&lt;=AA$7-1),($E33&gt;=Z$7)),"Un","")</f>
        <v/>
      </c>
      <c r="AA33" s="53">
        <f>IF(AND(($D33&lt;=AB$7-1),($E33&gt;=AA$7)),"Un","")</f>
        <v/>
      </c>
      <c r="AB33" s="54">
        <f>IF(AND(($D33&lt;=AC$7-1),($E33&gt;=AB$7)),"Un","")</f>
        <v/>
      </c>
      <c r="AC33" s="52">
        <f>IF(AND(($D33&lt;=AD$7-1),($E33&gt;=AC$7)),"Un","")</f>
        <v/>
      </c>
      <c r="AD33" s="55">
        <f>IF(AND(($D33&lt;=AE$7-1),($E33&gt;=AD$7)),"Un","")</f>
        <v/>
      </c>
      <c r="AE33" s="50">
        <f>IF(AND(($D33&lt;=AF$7-1),($E33&gt;=AE$7)),"Un","")</f>
        <v/>
      </c>
      <c r="AF33" s="48">
        <f>IF(AND(($D33&lt;=AG$7-1),($E33&gt;=AF$7)),"Un","")</f>
        <v/>
      </c>
      <c r="AG33" s="36">
        <f>IF(AND(($D33&lt;=AH$7-1),($E33&gt;=AG$7)),"Un","")</f>
        <v/>
      </c>
      <c r="AH33" s="46">
        <f>IF(AND(($D33&lt;=AI$7-1),($E33&gt;=AH$7)),"Un","")</f>
        <v/>
      </c>
      <c r="AI33" s="48">
        <f>IF(AND(($D33&lt;=AJ$7-1),($E33&gt;=AI$7)),"Un","")</f>
        <v/>
      </c>
      <c r="AJ33" s="36">
        <f>IF(AND(($D33&lt;=AK$7-1),($E33&gt;=AJ$7)),"Un","")</f>
        <v/>
      </c>
      <c r="AK33" s="46">
        <f>IF(AND(($D33&lt;=AL$7-1),($E33&gt;=AK$7)),"Un","")</f>
        <v/>
      </c>
      <c r="AL33" s="48">
        <f>IF(AND(($D33&lt;=AM$7-1),($E33&gt;=AL$7)),"Un","")</f>
        <v/>
      </c>
      <c r="AM33" s="36">
        <f>IF(AND(($D33&lt;=AN$7-1),($E33&gt;=AM$7)),"Un","")</f>
        <v/>
      </c>
      <c r="AN33" s="46">
        <f>IF(AND(($D33&lt;=AO$7-1),($E33&gt;=AN$7)),"Un","")</f>
        <v/>
      </c>
      <c r="AO33" s="48">
        <f>IF(AND(($D33&lt;=AP$7-1),($E33&gt;=AO$7)),"Un","")</f>
        <v/>
      </c>
      <c r="AP33" s="44">
        <f>IF(AND(($D33&lt;=AT$7-1),($E33&gt;=AP$7)),"Un","")</f>
        <v/>
      </c>
    </row>
    <row r="34" ht="20" customHeight="1">
      <c r="B34" s="3" t="inlineStr">
        <is>
          <t>Proyecto 27</t>
        </is>
      </c>
      <c r="C34" s="59" t="n"/>
      <c r="D34" s="23" t="n"/>
      <c r="E34" s="21" t="n"/>
      <c r="F34" s="26">
        <f>NETWORKDAYS(D34,E34)</f>
        <v/>
      </c>
      <c r="G34" s="46">
        <f>IF(AND(($D34&lt;=H$7-1),($E34&gt;=G$7)),"Un","")</f>
        <v/>
      </c>
      <c r="H34" s="48">
        <f>IF(AND(($D34&lt;=I$7-1),($E34&gt;=H$7)),"Un","")</f>
        <v/>
      </c>
      <c r="I34" s="36">
        <f>IF(AND(($D34&lt;=J$7-1),($E34&gt;=I$7)),"Un","")</f>
        <v/>
      </c>
      <c r="J34" s="46">
        <f>IF(AND(($D34&lt;=K$7-1),($E34&gt;=J$7)),"Un","")</f>
        <v/>
      </c>
      <c r="K34" s="48">
        <f>IF(AND(($D34&lt;=L$7-1),($E34&gt;=K$7)),"Un","")</f>
        <v/>
      </c>
      <c r="L34" s="36">
        <f>IF(AND(($D34&lt;=M$7-1),($E34&gt;=L$7)),"Un","")</f>
        <v/>
      </c>
      <c r="M34" s="46">
        <f>IF(AND(($D34&lt;=N$7-1),($E34&gt;=M$7)),"Un","")</f>
        <v/>
      </c>
      <c r="N34" s="48">
        <f>IF(AND(($D34&lt;=O$7-1),($E34&gt;=N$7)),"Un","")</f>
        <v/>
      </c>
      <c r="O34" s="36">
        <f>IF(AND(($D34&lt;=P$7-1),($E34&gt;=O$7)),"Un","")</f>
        <v/>
      </c>
      <c r="P34" s="46">
        <f>IF(AND(($D34&lt;=Q$7-1),($E34&gt;=P$7)),"Un","")</f>
        <v/>
      </c>
      <c r="Q34" s="48">
        <f>IF(AND(($D34&lt;=R$7-1),($E34&gt;=Q$7)),"Un","")</f>
        <v/>
      </c>
      <c r="R34" s="44">
        <f>IF(AND(($D34&lt;=S$7-1),($E34&gt;=R$7)),"Un","")</f>
        <v/>
      </c>
      <c r="S34" s="51">
        <f>IF(AND(($D34&lt;=T$7-1),($E34&gt;=S$7)),"Un","")</f>
        <v/>
      </c>
      <c r="T34" s="52">
        <f>IF(AND(($D34&lt;=U$7-1),($E34&gt;=T$7)),"Un","")</f>
        <v/>
      </c>
      <c r="U34" s="53">
        <f>IF(AND(($D34&lt;=V$7-1),($E34&gt;=U$7)),"Un","")</f>
        <v/>
      </c>
      <c r="V34" s="54">
        <f>IF(AND(($D34&lt;=W$7-1),($E34&gt;=V$7)),"Un","")</f>
        <v/>
      </c>
      <c r="W34" s="52">
        <f>IF(AND(($D34&lt;=X$7-1),($E34&gt;=W$7)),"Un","")</f>
        <v/>
      </c>
      <c r="X34" s="53">
        <f>IF(AND(($D34&lt;=Y$7-1),($E34&gt;=X$7)),"Un","")</f>
        <v/>
      </c>
      <c r="Y34" s="54">
        <f>IF(AND(($D34&lt;=Z$7-1),($E34&gt;=Y$7)),"Un","")</f>
        <v/>
      </c>
      <c r="Z34" s="52">
        <f>IF(AND(($D34&lt;=AA$7-1),($E34&gt;=Z$7)),"Un","")</f>
        <v/>
      </c>
      <c r="AA34" s="53">
        <f>IF(AND(($D34&lt;=AB$7-1),($E34&gt;=AA$7)),"Un","")</f>
        <v/>
      </c>
      <c r="AB34" s="54">
        <f>IF(AND(($D34&lt;=AC$7-1),($E34&gt;=AB$7)),"Un","")</f>
        <v/>
      </c>
      <c r="AC34" s="52">
        <f>IF(AND(($D34&lt;=AD$7-1),($E34&gt;=AC$7)),"Un","")</f>
        <v/>
      </c>
      <c r="AD34" s="55">
        <f>IF(AND(($D34&lt;=AE$7-1),($E34&gt;=AD$7)),"Un","")</f>
        <v/>
      </c>
      <c r="AE34" s="50">
        <f>IF(AND(($D34&lt;=AF$7-1),($E34&gt;=AE$7)),"Un","")</f>
        <v/>
      </c>
      <c r="AF34" s="48">
        <f>IF(AND(($D34&lt;=AG$7-1),($E34&gt;=AF$7)),"Un","")</f>
        <v/>
      </c>
      <c r="AG34" s="36">
        <f>IF(AND(($D34&lt;=AH$7-1),($E34&gt;=AG$7)),"Un","")</f>
        <v/>
      </c>
      <c r="AH34" s="46">
        <f>IF(AND(($D34&lt;=AI$7-1),($E34&gt;=AH$7)),"Un","")</f>
        <v/>
      </c>
      <c r="AI34" s="48">
        <f>IF(AND(($D34&lt;=AJ$7-1),($E34&gt;=AI$7)),"Un","")</f>
        <v/>
      </c>
      <c r="AJ34" s="36">
        <f>IF(AND(($D34&lt;=AK$7-1),($E34&gt;=AJ$7)),"Un","")</f>
        <v/>
      </c>
      <c r="AK34" s="46">
        <f>IF(AND(($D34&lt;=AL$7-1),($E34&gt;=AK$7)),"Un","")</f>
        <v/>
      </c>
      <c r="AL34" s="48">
        <f>IF(AND(($D34&lt;=AM$7-1),($E34&gt;=AL$7)),"Un","")</f>
        <v/>
      </c>
      <c r="AM34" s="36">
        <f>IF(AND(($D34&lt;=AN$7-1),($E34&gt;=AM$7)),"Un","")</f>
        <v/>
      </c>
      <c r="AN34" s="46">
        <f>IF(AND(($D34&lt;=AO$7-1),($E34&gt;=AN$7)),"Un","")</f>
        <v/>
      </c>
      <c r="AO34" s="48">
        <f>IF(AND(($D34&lt;=AP$7-1),($E34&gt;=AO$7)),"Un","")</f>
        <v/>
      </c>
      <c r="AP34" s="44">
        <f>IF(AND(($D34&lt;=AT$7-1),($E34&gt;=AP$7)),"Un","")</f>
        <v/>
      </c>
    </row>
    <row r="35" ht="20" customHeight="1">
      <c r="B35" s="3" t="inlineStr">
        <is>
          <t>Proyecto 28</t>
        </is>
      </c>
      <c r="C35" s="59" t="n"/>
      <c r="D35" s="23" t="n"/>
      <c r="E35" s="21" t="n"/>
      <c r="F35" s="26">
        <f>NETWORKDAYS(D35,E35)</f>
        <v/>
      </c>
      <c r="G35" s="46">
        <f>IF(AND(($D35&lt;=H$7-1),($E35&gt;=G$7)),"Un","")</f>
        <v/>
      </c>
      <c r="H35" s="48">
        <f>IF(AND(($D35&lt;=I$7-1),($E35&gt;=H$7)),"Un","")</f>
        <v/>
      </c>
      <c r="I35" s="36">
        <f>IF(AND(($D35&lt;=J$7-1),($E35&gt;=I$7)),"Un","")</f>
        <v/>
      </c>
      <c r="J35" s="46">
        <f>IF(AND(($D35&lt;=K$7-1),($E35&gt;=J$7)),"Un","")</f>
        <v/>
      </c>
      <c r="K35" s="48">
        <f>IF(AND(($D35&lt;=L$7-1),($E35&gt;=K$7)),"Un","")</f>
        <v/>
      </c>
      <c r="L35" s="36">
        <f>IF(AND(($D35&lt;=M$7-1),($E35&gt;=L$7)),"Un","")</f>
        <v/>
      </c>
      <c r="M35" s="46">
        <f>IF(AND(($D35&lt;=N$7-1),($E35&gt;=M$7)),"Un","")</f>
        <v/>
      </c>
      <c r="N35" s="48">
        <f>IF(AND(($D35&lt;=O$7-1),($E35&gt;=N$7)),"Un","")</f>
        <v/>
      </c>
      <c r="O35" s="36">
        <f>IF(AND(($D35&lt;=P$7-1),($E35&gt;=O$7)),"Un","")</f>
        <v/>
      </c>
      <c r="P35" s="46">
        <f>IF(AND(($D35&lt;=Q$7-1),($E35&gt;=P$7)),"Un","")</f>
        <v/>
      </c>
      <c r="Q35" s="48">
        <f>IF(AND(($D35&lt;=R$7-1),($E35&gt;=Q$7)),"Un","")</f>
        <v/>
      </c>
      <c r="R35" s="44">
        <f>IF(AND(($D35&lt;=S$7-1),($E35&gt;=R$7)),"Un","")</f>
        <v/>
      </c>
      <c r="S35" s="51">
        <f>IF(AND(($D35&lt;=T$7-1),($E35&gt;=S$7)),"Un","")</f>
        <v/>
      </c>
      <c r="T35" s="52">
        <f>IF(AND(($D35&lt;=U$7-1),($E35&gt;=T$7)),"Un","")</f>
        <v/>
      </c>
      <c r="U35" s="53">
        <f>IF(AND(($D35&lt;=V$7-1),($E35&gt;=U$7)),"Un","")</f>
        <v/>
      </c>
      <c r="V35" s="54">
        <f>IF(AND(($D35&lt;=W$7-1),($E35&gt;=V$7)),"Un","")</f>
        <v/>
      </c>
      <c r="W35" s="52">
        <f>IF(AND(($D35&lt;=X$7-1),($E35&gt;=W$7)),"Un","")</f>
        <v/>
      </c>
      <c r="X35" s="53">
        <f>IF(AND(($D35&lt;=Y$7-1),($E35&gt;=X$7)),"Un","")</f>
        <v/>
      </c>
      <c r="Y35" s="54">
        <f>IF(AND(($D35&lt;=Z$7-1),($E35&gt;=Y$7)),"Un","")</f>
        <v/>
      </c>
      <c r="Z35" s="52">
        <f>IF(AND(($D35&lt;=AA$7-1),($E35&gt;=Z$7)),"Un","")</f>
        <v/>
      </c>
      <c r="AA35" s="53">
        <f>IF(AND(($D35&lt;=AB$7-1),($E35&gt;=AA$7)),"Un","")</f>
        <v/>
      </c>
      <c r="AB35" s="54">
        <f>IF(AND(($D35&lt;=AC$7-1),($E35&gt;=AB$7)),"Un","")</f>
        <v/>
      </c>
      <c r="AC35" s="52">
        <f>IF(AND(($D35&lt;=AD$7-1),($E35&gt;=AC$7)),"Un","")</f>
        <v/>
      </c>
      <c r="AD35" s="55">
        <f>IF(AND(($D35&lt;=AE$7-1),($E35&gt;=AD$7)),"Un","")</f>
        <v/>
      </c>
      <c r="AE35" s="50">
        <f>IF(AND(($D35&lt;=AF$7-1),($E35&gt;=AE$7)),"Un","")</f>
        <v/>
      </c>
      <c r="AF35" s="48">
        <f>IF(AND(($D35&lt;=AG$7-1),($E35&gt;=AF$7)),"Un","")</f>
        <v/>
      </c>
      <c r="AG35" s="36">
        <f>IF(AND(($D35&lt;=AH$7-1),($E35&gt;=AG$7)),"Un","")</f>
        <v/>
      </c>
      <c r="AH35" s="46">
        <f>IF(AND(($D35&lt;=AI$7-1),($E35&gt;=AH$7)),"Un","")</f>
        <v/>
      </c>
      <c r="AI35" s="48">
        <f>IF(AND(($D35&lt;=AJ$7-1),($E35&gt;=AI$7)),"Un","")</f>
        <v/>
      </c>
      <c r="AJ35" s="36">
        <f>IF(AND(($D35&lt;=AK$7-1),($E35&gt;=AJ$7)),"Un","")</f>
        <v/>
      </c>
      <c r="AK35" s="46">
        <f>IF(AND(($D35&lt;=AL$7-1),($E35&gt;=AK$7)),"Un","")</f>
        <v/>
      </c>
      <c r="AL35" s="48">
        <f>IF(AND(($D35&lt;=AM$7-1),($E35&gt;=AL$7)),"Un","")</f>
        <v/>
      </c>
      <c r="AM35" s="36">
        <f>IF(AND(($D35&lt;=AN$7-1),($E35&gt;=AM$7)),"Un","")</f>
        <v/>
      </c>
      <c r="AN35" s="46">
        <f>IF(AND(($D35&lt;=AO$7-1),($E35&gt;=AN$7)),"Un","")</f>
        <v/>
      </c>
      <c r="AO35" s="48">
        <f>IF(AND(($D35&lt;=AP$7-1),($E35&gt;=AO$7)),"Un","")</f>
        <v/>
      </c>
      <c r="AP35" s="44">
        <f>IF(AND(($D35&lt;=AT$7-1),($E35&gt;=AP$7)),"Un","")</f>
        <v/>
      </c>
    </row>
    <row r="36" ht="20" customHeight="1">
      <c r="B36" s="3" t="inlineStr">
        <is>
          <t>Proyecto 29</t>
        </is>
      </c>
      <c r="C36" s="59" t="n"/>
      <c r="D36" s="23" t="n"/>
      <c r="E36" s="21" t="n"/>
      <c r="F36" s="26">
        <f>NETWORKDAYS(D36,E36)</f>
        <v/>
      </c>
      <c r="G36" s="46">
        <f>IF(AND(($D36&lt;=H$7-1),($E36&gt;=G$7)),"Un","")</f>
        <v/>
      </c>
      <c r="H36" s="48">
        <f>IF(AND(($D36&lt;=I$7-1),($E36&gt;=H$7)),"Un","")</f>
        <v/>
      </c>
      <c r="I36" s="36">
        <f>IF(AND(($D36&lt;=J$7-1),($E36&gt;=I$7)),"Un","")</f>
        <v/>
      </c>
      <c r="J36" s="46">
        <f>IF(AND(($D36&lt;=K$7-1),($E36&gt;=J$7)),"Un","")</f>
        <v/>
      </c>
      <c r="K36" s="48">
        <f>IF(AND(($D36&lt;=L$7-1),($E36&gt;=K$7)),"Un","")</f>
        <v/>
      </c>
      <c r="L36" s="36">
        <f>IF(AND(($D36&lt;=M$7-1),($E36&gt;=L$7)),"Un","")</f>
        <v/>
      </c>
      <c r="M36" s="46">
        <f>IF(AND(($D36&lt;=N$7-1),($E36&gt;=M$7)),"Un","")</f>
        <v/>
      </c>
      <c r="N36" s="48">
        <f>IF(AND(($D36&lt;=O$7-1),($E36&gt;=N$7)),"Un","")</f>
        <v/>
      </c>
      <c r="O36" s="36">
        <f>IF(AND(($D36&lt;=P$7-1),($E36&gt;=O$7)),"Un","")</f>
        <v/>
      </c>
      <c r="P36" s="46">
        <f>IF(AND(($D36&lt;=Q$7-1),($E36&gt;=P$7)),"Un","")</f>
        <v/>
      </c>
      <c r="Q36" s="48">
        <f>IF(AND(($D36&lt;=R$7-1),($E36&gt;=Q$7)),"Un","")</f>
        <v/>
      </c>
      <c r="R36" s="44">
        <f>IF(AND(($D36&lt;=S$7-1),($E36&gt;=R$7)),"Un","")</f>
        <v/>
      </c>
      <c r="S36" s="51">
        <f>IF(AND(($D36&lt;=T$7-1),($E36&gt;=S$7)),"Un","")</f>
        <v/>
      </c>
      <c r="T36" s="52">
        <f>IF(AND(($D36&lt;=U$7-1),($E36&gt;=T$7)),"Un","")</f>
        <v/>
      </c>
      <c r="U36" s="53">
        <f>IF(AND(($D36&lt;=V$7-1),($E36&gt;=U$7)),"Un","")</f>
        <v/>
      </c>
      <c r="V36" s="54">
        <f>IF(AND(($D36&lt;=W$7-1),($E36&gt;=V$7)),"Un","")</f>
        <v/>
      </c>
      <c r="W36" s="52">
        <f>IF(AND(($D36&lt;=X$7-1),($E36&gt;=W$7)),"Un","")</f>
        <v/>
      </c>
      <c r="X36" s="53">
        <f>IF(AND(($D36&lt;=Y$7-1),($E36&gt;=X$7)),"Un","")</f>
        <v/>
      </c>
      <c r="Y36" s="54">
        <f>IF(AND(($D36&lt;=Z$7-1),($E36&gt;=Y$7)),"Un","")</f>
        <v/>
      </c>
      <c r="Z36" s="52">
        <f>IF(AND(($D36&lt;=AA$7-1),($E36&gt;=Z$7)),"Un","")</f>
        <v/>
      </c>
      <c r="AA36" s="53">
        <f>IF(AND(($D36&lt;=AB$7-1),($E36&gt;=AA$7)),"Un","")</f>
        <v/>
      </c>
      <c r="AB36" s="54">
        <f>IF(AND(($D36&lt;=AC$7-1),($E36&gt;=AB$7)),"Un","")</f>
        <v/>
      </c>
      <c r="AC36" s="52">
        <f>IF(AND(($D36&lt;=AD$7-1),($E36&gt;=AC$7)),"Un","")</f>
        <v/>
      </c>
      <c r="AD36" s="55">
        <f>IF(AND(($D36&lt;=AE$7-1),($E36&gt;=AD$7)),"Un","")</f>
        <v/>
      </c>
      <c r="AE36" s="50">
        <f>IF(AND(($D36&lt;=AF$7-1),($E36&gt;=AE$7)),"Un","")</f>
        <v/>
      </c>
      <c r="AF36" s="48">
        <f>IF(AND(($D36&lt;=AG$7-1),($E36&gt;=AF$7)),"Un","")</f>
        <v/>
      </c>
      <c r="AG36" s="36">
        <f>IF(AND(($D36&lt;=AH$7-1),($E36&gt;=AG$7)),"Un","")</f>
        <v/>
      </c>
      <c r="AH36" s="46">
        <f>IF(AND(($D36&lt;=AI$7-1),($E36&gt;=AH$7)),"Un","")</f>
        <v/>
      </c>
      <c r="AI36" s="48">
        <f>IF(AND(($D36&lt;=AJ$7-1),($E36&gt;=AI$7)),"Un","")</f>
        <v/>
      </c>
      <c r="AJ36" s="36">
        <f>IF(AND(($D36&lt;=AK$7-1),($E36&gt;=AJ$7)),"Un","")</f>
        <v/>
      </c>
      <c r="AK36" s="46">
        <f>IF(AND(($D36&lt;=AL$7-1),($E36&gt;=AK$7)),"Un","")</f>
        <v/>
      </c>
      <c r="AL36" s="48">
        <f>IF(AND(($D36&lt;=AM$7-1),($E36&gt;=AL$7)),"Un","")</f>
        <v/>
      </c>
      <c r="AM36" s="36">
        <f>IF(AND(($D36&lt;=AN$7-1),($E36&gt;=AM$7)),"Un","")</f>
        <v/>
      </c>
      <c r="AN36" s="46">
        <f>IF(AND(($D36&lt;=AO$7-1),($E36&gt;=AN$7)),"Un","")</f>
        <v/>
      </c>
      <c r="AO36" s="48">
        <f>IF(AND(($D36&lt;=AP$7-1),($E36&gt;=AO$7)),"Un","")</f>
        <v/>
      </c>
      <c r="AP36" s="44">
        <f>IF(AND(($D36&lt;=AT$7-1),($E36&gt;=AP$7)),"Un","")</f>
        <v/>
      </c>
    </row>
    <row r="37" ht="20" customHeight="1">
      <c r="B37" s="3" t="inlineStr">
        <is>
          <t>Proyecto 30</t>
        </is>
      </c>
      <c r="C37" s="59" t="n"/>
      <c r="D37" s="23" t="n"/>
      <c r="E37" s="21" t="n"/>
      <c r="F37" s="26">
        <f>NETWORKDAYS(D37,E37)</f>
        <v/>
      </c>
      <c r="G37" s="46">
        <f>IF(AND(($D37&lt;=H$7-1),($E37&gt;=G$7)),"Un","")</f>
        <v/>
      </c>
      <c r="H37" s="48">
        <f>IF(AND(($D37&lt;=I$7-1),($E37&gt;=H$7)),"Un","")</f>
        <v/>
      </c>
      <c r="I37" s="36">
        <f>IF(AND(($D37&lt;=J$7-1),($E37&gt;=I$7)),"Un","")</f>
        <v/>
      </c>
      <c r="J37" s="46">
        <f>IF(AND(($D37&lt;=K$7-1),($E37&gt;=J$7)),"Un","")</f>
        <v/>
      </c>
      <c r="K37" s="48">
        <f>IF(AND(($D37&lt;=L$7-1),($E37&gt;=K$7)),"Un","")</f>
        <v/>
      </c>
      <c r="L37" s="36">
        <f>IF(AND(($D37&lt;=M$7-1),($E37&gt;=L$7)),"Un","")</f>
        <v/>
      </c>
      <c r="M37" s="46">
        <f>IF(AND(($D37&lt;=N$7-1),($E37&gt;=M$7)),"Un","")</f>
        <v/>
      </c>
      <c r="N37" s="48">
        <f>IF(AND(($D37&lt;=O$7-1),($E37&gt;=N$7)),"Un","")</f>
        <v/>
      </c>
      <c r="O37" s="36">
        <f>IF(AND(($D37&lt;=P$7-1),($E37&gt;=O$7)),"Un","")</f>
        <v/>
      </c>
      <c r="P37" s="46">
        <f>IF(AND(($D37&lt;=Q$7-1),($E37&gt;=P$7)),"Un","")</f>
        <v/>
      </c>
      <c r="Q37" s="48">
        <f>IF(AND(($D37&lt;=R$7-1),($E37&gt;=Q$7)),"Un","")</f>
        <v/>
      </c>
      <c r="R37" s="44">
        <f>IF(AND(($D37&lt;=S$7-1),($E37&gt;=R$7)),"Un","")</f>
        <v/>
      </c>
      <c r="S37" s="51">
        <f>IF(AND(($D37&lt;=T$7-1),($E37&gt;=S$7)),"Un","")</f>
        <v/>
      </c>
      <c r="T37" s="52">
        <f>IF(AND(($D37&lt;=U$7-1),($E37&gt;=T$7)),"Un","")</f>
        <v/>
      </c>
      <c r="U37" s="53">
        <f>IF(AND(($D37&lt;=V$7-1),($E37&gt;=U$7)),"Un","")</f>
        <v/>
      </c>
      <c r="V37" s="54">
        <f>IF(AND(($D37&lt;=W$7-1),($E37&gt;=V$7)),"Un","")</f>
        <v/>
      </c>
      <c r="W37" s="52">
        <f>IF(AND(($D37&lt;=X$7-1),($E37&gt;=W$7)),"Un","")</f>
        <v/>
      </c>
      <c r="X37" s="53">
        <f>IF(AND(($D37&lt;=Y$7-1),($E37&gt;=X$7)),"Un","")</f>
        <v/>
      </c>
      <c r="Y37" s="54">
        <f>IF(AND(($D37&lt;=Z$7-1),($E37&gt;=Y$7)),"Un","")</f>
        <v/>
      </c>
      <c r="Z37" s="52">
        <f>IF(AND(($D37&lt;=AA$7-1),($E37&gt;=Z$7)),"Un","")</f>
        <v/>
      </c>
      <c r="AA37" s="53">
        <f>IF(AND(($D37&lt;=AB$7-1),($E37&gt;=AA$7)),"Un","")</f>
        <v/>
      </c>
      <c r="AB37" s="54">
        <f>IF(AND(($D37&lt;=AC$7-1),($E37&gt;=AB$7)),"Un","")</f>
        <v/>
      </c>
      <c r="AC37" s="52">
        <f>IF(AND(($D37&lt;=AD$7-1),($E37&gt;=AC$7)),"Un","")</f>
        <v/>
      </c>
      <c r="AD37" s="55">
        <f>IF(AND(($D37&lt;=AE$7-1),($E37&gt;=AD$7)),"Un","")</f>
        <v/>
      </c>
      <c r="AE37" s="50">
        <f>IF(AND(($D37&lt;=AF$7-1),($E37&gt;=AE$7)),"Un","")</f>
        <v/>
      </c>
      <c r="AF37" s="48">
        <f>IF(AND(($D37&lt;=AG$7-1),($E37&gt;=AF$7)),"Un","")</f>
        <v/>
      </c>
      <c r="AG37" s="36">
        <f>IF(AND(($D37&lt;=AH$7-1),($E37&gt;=AG$7)),"Un","")</f>
        <v/>
      </c>
      <c r="AH37" s="46">
        <f>IF(AND(($D37&lt;=AI$7-1),($E37&gt;=AH$7)),"Un","")</f>
        <v/>
      </c>
      <c r="AI37" s="48">
        <f>IF(AND(($D37&lt;=AJ$7-1),($E37&gt;=AI$7)),"Un","")</f>
        <v/>
      </c>
      <c r="AJ37" s="36">
        <f>IF(AND(($D37&lt;=AK$7-1),($E37&gt;=AJ$7)),"Un","")</f>
        <v/>
      </c>
      <c r="AK37" s="46">
        <f>IF(AND(($D37&lt;=AL$7-1),($E37&gt;=AK$7)),"Un","")</f>
        <v/>
      </c>
      <c r="AL37" s="48">
        <f>IF(AND(($D37&lt;=AM$7-1),($E37&gt;=AL$7)),"Un","")</f>
        <v/>
      </c>
      <c r="AM37" s="36">
        <f>IF(AND(($D37&lt;=AN$7-1),($E37&gt;=AM$7)),"Un","")</f>
        <v/>
      </c>
      <c r="AN37" s="46">
        <f>IF(AND(($D37&lt;=AO$7-1),($E37&gt;=AN$7)),"Un","")</f>
        <v/>
      </c>
      <c r="AO37" s="48">
        <f>IF(AND(($D37&lt;=AP$7-1),($E37&gt;=AO$7)),"Un","")</f>
        <v/>
      </c>
      <c r="AP37" s="44">
        <f>IF(AND(($D37&lt;=AT$7-1),($E37&gt;=AP$7)),"Un","")</f>
        <v/>
      </c>
    </row>
    <row r="38"/>
    <row r="39" ht="50" customHeight="1">
      <c r="B39" s="90" t="inlineStr">
        <is>
          <t>HAGA CLIC AQUÍ PARA CREAR EN SMARTSHEET</t>
        </is>
      </c>
    </row>
  </sheetData>
  <mergeCells count="2">
    <mergeCell ref="B39:R39"/>
    <mergeCell ref="AT5:AT6"/>
  </mergeCells>
  <conditionalFormatting sqref="G8:AP37">
    <cfRule type="cellIs" priority="26" operator="equal" dxfId="7">
      <formula>"A"</formula>
    </cfRule>
  </conditionalFormatting>
  <conditionalFormatting sqref="AR8:AR15 C8:C37">
    <cfRule type="containsText" priority="1" operator="containsText" dxfId="6" text="Scheduled">
      <formula>NOT(ISERROR(SEARCH("Scheduled",C8)))</formula>
    </cfRule>
    <cfRule type="containsText" priority="2" operator="containsText" dxfId="5" text="Needs Review">
      <formula>NOT(ISERROR(SEARCH("Needs Review",C8)))</formula>
    </cfRule>
    <cfRule type="containsText" priority="3" operator="containsText" dxfId="4" text="Overdue">
      <formula>NOT(ISERROR(SEARCH("Overdue",C8)))</formula>
    </cfRule>
    <cfRule type="containsText" priority="4" operator="containsText" dxfId="3" text="On Hold">
      <formula>NOT(ISERROR(SEARCH("On Hold",C8)))</formula>
    </cfRule>
    <cfRule type="containsText" priority="5" operator="containsText" dxfId="2" text="Complete">
      <formula>NOT(ISERROR(SEARCH("Complete",C8)))</formula>
    </cfRule>
    <cfRule type="containsText" priority="6" operator="containsText" dxfId="1" text="In Progress">
      <formula>NOT(ISERROR(SEARCH("In Progress",C8)))</formula>
    </cfRule>
    <cfRule type="containsText" priority="7" operator="containsText" dxfId="0" text="Proposed">
      <formula>NOT(ISERROR(SEARCH("Proposed",C8)))</formula>
    </cfRule>
  </conditionalFormatting>
  <dataValidations count="1">
    <dataValidation sqref="C8:C37" showErrorMessage="1" showInputMessage="1" allowBlank="0" type="list">
      <formula1>$AR$8:$AR$15</formula1>
    </dataValidation>
  </dataValidations>
  <hyperlinks>
    <hyperlink xmlns:r="http://schemas.openxmlformats.org/officeDocument/2006/relationships" ref="B39" r:id="rId1"/>
  </hyperlinks>
  <pageMargins left="0.4" right="0.4" top="0.4" bottom="0.4" header="0" footer="0"/>
  <pageSetup orientation="landscape" scale="84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B3" sqref="B3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42" customFormat="1" customHeight="1" s="13">
      <c r="A1" s="8" t="n"/>
      <c r="B1" s="9" t="inlineStr">
        <is>
          <t>PLANTILLA DE HOJA DE RUTA DE CARTERA DE PROYECTOS</t>
        </is>
      </c>
      <c r="C1" s="9" t="n"/>
      <c r="D1" s="16" t="n"/>
      <c r="E1" s="16" t="n"/>
      <c r="F1" s="16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1" t="n"/>
      <c r="AE1" s="11" t="n"/>
      <c r="AF1" s="12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</row>
    <row r="2" ht="15" customFormat="1" customHeight="1" s="1">
      <c r="B2" s="27" t="inlineStr">
        <is>
          <t>FECHA DE INICIO</t>
        </is>
      </c>
      <c r="C2" s="56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  <c r="AA2" s="30" t="n"/>
      <c r="AB2" s="30" t="n"/>
      <c r="AC2" s="30" t="n"/>
      <c r="AD2" s="30" t="n"/>
      <c r="AE2" s="30" t="n"/>
      <c r="AF2" s="30" t="n"/>
      <c r="AG2" s="30" t="n"/>
      <c r="AH2" s="30" t="n"/>
      <c r="AI2" s="30" t="n"/>
      <c r="AJ2" s="30" t="n"/>
      <c r="AK2" s="30" t="n"/>
      <c r="AL2" s="30" t="n"/>
      <c r="AM2" s="30" t="n"/>
      <c r="AN2" s="30" t="n"/>
      <c r="AO2" s="30" t="n"/>
      <c r="AP2" s="30" t="n"/>
    </row>
    <row r="3" ht="30" customFormat="1" customHeight="1" s="1" thickBot="1">
      <c r="B3" s="91" t="n">
        <v>45658</v>
      </c>
      <c r="C3" s="25" t="inlineStr">
        <is>
          <t>&lt;: introduzca la fecha de inicio inicial para rellenar las fechas de la línea de tiempo.</t>
        </is>
      </c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19" customHeight="1">
      <c r="B4" s="74" t="inlineStr">
        <is>
          <t xml:space="preserve">Introduzca la fecha de inicio y finalización de cada proyecto, a continuación.  
El área del gráfico y el número de días se calcularán automáticamente. </t>
        </is>
      </c>
      <c r="G4" s="77" t="inlineStr">
        <is>
          <t>PRIMER AÑO</t>
        </is>
      </c>
      <c r="H4" s="38" t="n"/>
      <c r="I4" s="38" t="n"/>
      <c r="J4" s="38" t="n"/>
      <c r="K4" s="38" t="n"/>
      <c r="L4" s="38" t="n"/>
      <c r="M4" s="38" t="n"/>
      <c r="N4" s="38" t="n"/>
      <c r="O4" s="38" t="n"/>
      <c r="P4" s="38" t="n"/>
      <c r="Q4" s="38" t="n"/>
      <c r="R4" s="39" t="n"/>
      <c r="S4" s="78" t="inlineStr">
        <is>
          <t>SEGUNDO AÑO</t>
        </is>
      </c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9" t="n"/>
      <c r="AE4" s="79" t="inlineStr">
        <is>
          <t>TERCER AÑO</t>
        </is>
      </c>
      <c r="AF4" s="38" t="n"/>
      <c r="AG4" s="38" t="n"/>
      <c r="AH4" s="38" t="n"/>
      <c r="AI4" s="38" t="n"/>
      <c r="AJ4" s="38" t="n"/>
      <c r="AK4" s="38" t="n"/>
      <c r="AL4" s="38" t="n"/>
      <c r="AM4" s="38" t="n"/>
      <c r="AN4" s="38" t="n"/>
      <c r="AO4" s="38" t="n"/>
      <c r="AP4" s="39" t="n"/>
      <c r="AT4" s="72" t="inlineStr">
        <is>
          <t>NO ALTERE LA CELDA A CONTINUACIÓN</t>
        </is>
      </c>
    </row>
    <row r="5" ht="19" customHeight="1" thickBot="1">
      <c r="B5" s="92" t="n"/>
      <c r="C5" s="92" t="n"/>
      <c r="D5" s="92" t="n"/>
      <c r="E5" s="92" t="n"/>
      <c r="G5" s="77" t="inlineStr">
        <is>
          <t>Y1Q1</t>
        </is>
      </c>
      <c r="H5" s="38" t="n"/>
      <c r="I5" s="38" t="n"/>
      <c r="J5" s="40" t="inlineStr">
        <is>
          <t>Y1T2</t>
        </is>
      </c>
      <c r="K5" s="38" t="n"/>
      <c r="L5" s="38" t="n"/>
      <c r="M5" s="40" t="inlineStr">
        <is>
          <t>Y1Q3</t>
        </is>
      </c>
      <c r="N5" s="38" t="n"/>
      <c r="O5" s="38" t="n"/>
      <c r="P5" s="40" t="inlineStr">
        <is>
          <t>Y1T4</t>
        </is>
      </c>
      <c r="Q5" s="38" t="n"/>
      <c r="R5" s="39" t="n"/>
      <c r="S5" s="78" t="inlineStr">
        <is>
          <t>Y2T1</t>
        </is>
      </c>
      <c r="T5" s="28" t="n"/>
      <c r="U5" s="28" t="n"/>
      <c r="V5" s="32" t="inlineStr">
        <is>
          <t>Y2T2</t>
        </is>
      </c>
      <c r="W5" s="28" t="n"/>
      <c r="X5" s="28" t="n"/>
      <c r="Y5" s="32" t="inlineStr">
        <is>
          <t>Y2T3</t>
        </is>
      </c>
      <c r="Z5" s="28" t="n"/>
      <c r="AA5" s="28" t="n"/>
      <c r="AB5" s="32" t="inlineStr">
        <is>
          <t>Y2T4</t>
        </is>
      </c>
      <c r="AC5" s="28" t="n"/>
      <c r="AD5" s="29" t="n"/>
      <c r="AE5" s="79" t="inlineStr">
        <is>
          <t>Y3T1</t>
        </is>
      </c>
      <c r="AF5" s="38" t="n"/>
      <c r="AG5" s="38" t="n"/>
      <c r="AH5" s="40" t="inlineStr">
        <is>
          <t>Y3T2</t>
        </is>
      </c>
      <c r="AI5" s="38" t="n"/>
      <c r="AJ5" s="38" t="n"/>
      <c r="AK5" s="40" t="inlineStr">
        <is>
          <t>Y3Q3</t>
        </is>
      </c>
      <c r="AL5" s="38" t="n"/>
      <c r="AM5" s="38" t="n"/>
      <c r="AN5" s="40" t="inlineStr">
        <is>
          <t>Y3T4</t>
        </is>
      </c>
      <c r="AO5" s="38" t="n"/>
      <c r="AP5" s="39" t="n"/>
    </row>
    <row r="6" ht="16" customHeight="1" thickTop="1">
      <c r="B6" s="66" t="inlineStr">
        <is>
          <t>PROYECTOS</t>
        </is>
      </c>
      <c r="C6" s="67" t="inlineStr">
        <is>
          <t>ESTADO</t>
        </is>
      </c>
      <c r="D6" s="68" t="inlineStr">
        <is>
          <t>FECHA DE INICIO</t>
        </is>
      </c>
      <c r="E6" s="69" t="inlineStr">
        <is>
          <t>FECHA FINAL</t>
        </is>
      </c>
      <c r="F6" s="24" t="inlineStr">
        <is>
          <t># de Días</t>
        </is>
      </c>
      <c r="G6" s="80">
        <f>B3</f>
        <v/>
      </c>
      <c r="H6" s="81">
        <f>EDATE(G6,1)</f>
        <v/>
      </c>
      <c r="I6" s="82">
        <f>EDATE(H6,1)</f>
        <v/>
      </c>
      <c r="J6" s="83">
        <f>EDATE(I6,1)</f>
        <v/>
      </c>
      <c r="K6" s="81">
        <f>EDATE(J6,1)</f>
        <v/>
      </c>
      <c r="L6" s="82">
        <f>EDATE(K6,1)</f>
        <v/>
      </c>
      <c r="M6" s="83">
        <f>EDATE(L6,1)</f>
        <v/>
      </c>
      <c r="N6" s="81">
        <f>EDATE(M6,1)</f>
        <v/>
      </c>
      <c r="O6" s="82">
        <f>EDATE(N6,1)</f>
        <v/>
      </c>
      <c r="P6" s="83">
        <f>EDATE(O6,1)</f>
        <v/>
      </c>
      <c r="Q6" s="81">
        <f>EDATE(P6,1)</f>
        <v/>
      </c>
      <c r="R6" s="84">
        <f>EDATE(Q6,1)</f>
        <v/>
      </c>
      <c r="S6" s="85">
        <f>EDATE(R6,1)</f>
        <v/>
      </c>
      <c r="T6" s="81">
        <f>EDATE(S6,1)</f>
        <v/>
      </c>
      <c r="U6" s="82">
        <f>EDATE(T6,1)</f>
        <v/>
      </c>
      <c r="V6" s="83">
        <f>EDATE(U6,1)</f>
        <v/>
      </c>
      <c r="W6" s="81">
        <f>EDATE(V6,1)</f>
        <v/>
      </c>
      <c r="X6" s="82">
        <f>EDATE(W6,1)</f>
        <v/>
      </c>
      <c r="Y6" s="83">
        <f>EDATE(X6,1)</f>
        <v/>
      </c>
      <c r="Z6" s="81">
        <f>EDATE(Y6,1)</f>
        <v/>
      </c>
      <c r="AA6" s="82">
        <f>EDATE(Z6,1)</f>
        <v/>
      </c>
      <c r="AB6" s="83">
        <f>EDATE(AA6,1)</f>
        <v/>
      </c>
      <c r="AC6" s="81">
        <f>EDATE(AB6,1)</f>
        <v/>
      </c>
      <c r="AD6" s="84">
        <f>EDATE(AC6,1)</f>
        <v/>
      </c>
      <c r="AE6" s="85">
        <f>EDATE(AD6,1)</f>
        <v/>
      </c>
      <c r="AF6" s="81">
        <f>EDATE(AE6,1)</f>
        <v/>
      </c>
      <c r="AG6" s="82">
        <f>EDATE(AF6,1)</f>
        <v/>
      </c>
      <c r="AH6" s="83">
        <f>EDATE(AG6,1)</f>
        <v/>
      </c>
      <c r="AI6" s="81">
        <f>EDATE(AH6,1)</f>
        <v/>
      </c>
      <c r="AJ6" s="82">
        <f>EDATE(AI6,1)</f>
        <v/>
      </c>
      <c r="AK6" s="83">
        <f>EDATE(AJ6,1)</f>
        <v/>
      </c>
      <c r="AL6" s="81">
        <f>EDATE(AK6,1)</f>
        <v/>
      </c>
      <c r="AM6" s="82">
        <f>EDATE(AL6,1)</f>
        <v/>
      </c>
      <c r="AN6" s="83">
        <f>EDATE(AM6,1)</f>
        <v/>
      </c>
      <c r="AO6" s="81">
        <f>EDATE(AN6,1)</f>
        <v/>
      </c>
      <c r="AP6" s="84">
        <f>EDATE(AO6,1)</f>
        <v/>
      </c>
      <c r="AQ6" s="86" t="n"/>
      <c r="AR6" s="60" t="inlineStr">
        <is>
          <t>CLAVE DE ESTADO</t>
        </is>
      </c>
      <c r="AT6" s="87">
        <f>EDATE(AP6,1)</f>
        <v/>
      </c>
    </row>
    <row r="7" ht="20" customHeight="1">
      <c r="B7" s="3" t="inlineStr">
        <is>
          <t>Proyecto 1</t>
        </is>
      </c>
      <c r="C7" s="59" t="inlineStr">
        <is>
          <t>Íntegro</t>
        </is>
      </c>
      <c r="D7" s="23" t="n"/>
      <c r="E7" s="21" t="n"/>
      <c r="F7" s="26">
        <f>NETWORKDAYS(D7,E7)</f>
        <v/>
      </c>
      <c r="G7" s="46">
        <f>IF(AND(($D7&lt;=H$6-1),($E7&gt;=G$6)),"Un","")</f>
        <v/>
      </c>
      <c r="H7" s="48">
        <f>IF(AND(($D7&lt;=I$6-1),($E7&gt;=H$6)),"Un","")</f>
        <v/>
      </c>
      <c r="I7" s="36">
        <f>IF(AND(($D7&lt;=J$6-1),($E7&gt;=I$6)),"Un","")</f>
        <v/>
      </c>
      <c r="J7" s="46">
        <f>IF(AND(($D7&lt;=K$6-1),($E7&gt;=J$6)),"Un","")</f>
        <v/>
      </c>
      <c r="K7" s="48">
        <f>IF(AND(($D7&lt;=L$6-1),($E7&gt;=K$6)),"Un","")</f>
        <v/>
      </c>
      <c r="L7" s="36">
        <f>IF(AND(($D7&lt;=M$6-1),($E7&gt;=L$6)),"Un","")</f>
        <v/>
      </c>
      <c r="M7" s="46">
        <f>IF(AND(($D7&lt;=N$6-1),($E7&gt;=M$6)),"Un","")</f>
        <v/>
      </c>
      <c r="N7" s="48">
        <f>IF(AND(($D7&lt;=O$6-1),($E7&gt;=N$6)),"Un","")</f>
        <v/>
      </c>
      <c r="O7" s="36">
        <f>IF(AND(($D7&lt;=P$6-1),($E7&gt;=O$6)),"Un","")</f>
        <v/>
      </c>
      <c r="P7" s="46">
        <f>IF(AND(($D7&lt;=Q$6-1),($E7&gt;=P$6)),"Un","")</f>
        <v/>
      </c>
      <c r="Q7" s="48">
        <f>IF(AND(($D7&lt;=R$6-1),($E7&gt;=Q$6)),"Un","")</f>
        <v/>
      </c>
      <c r="R7" s="44">
        <f>IF(AND(($D7&lt;=S$6-1),($E7&gt;=R$6)),"Un","")</f>
        <v/>
      </c>
      <c r="S7" s="51">
        <f>IF(AND(($D7&lt;=T$6-1),($E7&gt;=S$6)),"Un","")</f>
        <v/>
      </c>
      <c r="T7" s="52">
        <f>IF(AND(($D7&lt;=U$6-1),($E7&gt;=T$6)),"Un","")</f>
        <v/>
      </c>
      <c r="U7" s="53">
        <f>IF(AND(($D7&lt;=V$6-1),($E7&gt;=U$6)),"Un","")</f>
        <v/>
      </c>
      <c r="V7" s="54">
        <f>IF(AND(($D7&lt;=W$6-1),($E7&gt;=V$6)),"Un","")</f>
        <v/>
      </c>
      <c r="W7" s="52">
        <f>IF(AND(($D7&lt;=X$6-1),($E7&gt;=W$6)),"Un","")</f>
        <v/>
      </c>
      <c r="X7" s="53">
        <f>IF(AND(($D7&lt;=Y$6-1),($E7&gt;=X$6)),"Un","")</f>
        <v/>
      </c>
      <c r="Y7" s="54">
        <f>IF(AND(($D7&lt;=Z$6-1),($E7&gt;=Y$6)),"Un","")</f>
        <v/>
      </c>
      <c r="Z7" s="52">
        <f>IF(AND(($D7&lt;=AA$6-1),($E7&gt;=Z$6)),"Un","")</f>
        <v/>
      </c>
      <c r="AA7" s="53">
        <f>IF(AND(($D7&lt;=AB$6-1),($E7&gt;=AA$6)),"Un","")</f>
        <v/>
      </c>
      <c r="AB7" s="54">
        <f>IF(AND(($D7&lt;=AC$6-1),($E7&gt;=AB$6)),"Un","")</f>
        <v/>
      </c>
      <c r="AC7" s="52">
        <f>IF(AND(($D7&lt;=AD$6-1),($E7&gt;=AC$6)),"Un","")</f>
        <v/>
      </c>
      <c r="AD7" s="55">
        <f>IF(AND(($D7&lt;=AE$6-1),($E7&gt;=AD$6)),"Un","")</f>
        <v/>
      </c>
      <c r="AE7" s="50">
        <f>IF(AND(($D7&lt;=AF$6-1),($E7&gt;=AE$6)),"Un","")</f>
        <v/>
      </c>
      <c r="AF7" s="48">
        <f>IF(AND(($D7&lt;=AG$6-1),($E7&gt;=AF$6)),"Un","")</f>
        <v/>
      </c>
      <c r="AG7" s="36">
        <f>IF(AND(($D7&lt;=AH$6-1),($E7&gt;=AG$6)),"Un","")</f>
        <v/>
      </c>
      <c r="AH7" s="46">
        <f>IF(AND(($D7&lt;=AI$6-1),($E7&gt;=AH$6)),"Un","")</f>
        <v/>
      </c>
      <c r="AI7" s="48">
        <f>IF(AND(($D7&lt;=AJ$6-1),($E7&gt;=AI$6)),"Un","")</f>
        <v/>
      </c>
      <c r="AJ7" s="36">
        <f>IF(AND(($D7&lt;=AK$6-1),($E7&gt;=AJ$6)),"Un","")</f>
        <v/>
      </c>
      <c r="AK7" s="46">
        <f>IF(AND(($D7&lt;=AL$6-1),($E7&gt;=AK$6)),"Un","")</f>
        <v/>
      </c>
      <c r="AL7" s="48">
        <f>IF(AND(($D7&lt;=AM$6-1),($E7&gt;=AL$6)),"Un","")</f>
        <v/>
      </c>
      <c r="AM7" s="36">
        <f>IF(AND(($D7&lt;=AN$6-1),($E7&gt;=AM$6)),"Un","")</f>
        <v/>
      </c>
      <c r="AN7" s="46">
        <f>IF(AND(($D7&lt;=AO$6-1),($E7&gt;=AN$6)),"Un","")</f>
        <v/>
      </c>
      <c r="AO7" s="48">
        <f>IF(AND(($D7&lt;=AP$6-1),($E7&gt;=AO$6)),"Un","")</f>
        <v/>
      </c>
      <c r="AP7" s="44">
        <f>IF(AND(($D7&lt;=AT$6-1),($E7&gt;=AP$6)),"Un","")</f>
        <v/>
      </c>
      <c r="AR7" s="61" t="inlineStr">
        <is>
          <t>Propuesto</t>
        </is>
      </c>
    </row>
    <row r="8" ht="20" customHeight="1">
      <c r="B8" s="3" t="inlineStr">
        <is>
          <t>Proyecto 2</t>
        </is>
      </c>
      <c r="C8" s="59" t="inlineStr">
        <is>
          <t>En curso</t>
        </is>
      </c>
      <c r="D8" s="23" t="n"/>
      <c r="E8" s="21" t="n"/>
      <c r="F8" s="26">
        <f>NETWORKDAYS(D8,E8)</f>
        <v/>
      </c>
      <c r="G8" s="46">
        <f>IF(AND(($D8&lt;=H$6-1),($E8&gt;=G$6)),"Un","")</f>
        <v/>
      </c>
      <c r="H8" s="48">
        <f>IF(AND(($D8&lt;=I$6-1),($E8&gt;=H$6)),"Un","")</f>
        <v/>
      </c>
      <c r="I8" s="36">
        <f>IF(AND(($D8&lt;=J$6-1),($E8&gt;=I$6)),"Un","")</f>
        <v/>
      </c>
      <c r="J8" s="46">
        <f>IF(AND(($D8&lt;=K$6-1),($E8&gt;=J$6)),"Un","")</f>
        <v/>
      </c>
      <c r="K8" s="48">
        <f>IF(AND(($D8&lt;=L$6-1),($E8&gt;=K$6)),"Un","")</f>
        <v/>
      </c>
      <c r="L8" s="36">
        <f>IF(AND(($D8&lt;=M$6-1),($E8&gt;=L$6)),"Un","")</f>
        <v/>
      </c>
      <c r="M8" s="46">
        <f>IF(AND(($D8&lt;=N$6-1),($E8&gt;=M$6)),"Un","")</f>
        <v/>
      </c>
      <c r="N8" s="48">
        <f>IF(AND(($D8&lt;=O$6-1),($E8&gt;=N$6)),"Un","")</f>
        <v/>
      </c>
      <c r="O8" s="36">
        <f>IF(AND(($D8&lt;=P$6-1),($E8&gt;=O$6)),"Un","")</f>
        <v/>
      </c>
      <c r="P8" s="46">
        <f>IF(AND(($D8&lt;=Q$6-1),($E8&gt;=P$6)),"Un","")</f>
        <v/>
      </c>
      <c r="Q8" s="48">
        <f>IF(AND(($D8&lt;=R$6-1),($E8&gt;=Q$6)),"Un","")</f>
        <v/>
      </c>
      <c r="R8" s="44">
        <f>IF(AND(($D8&lt;=S$6-1),($E8&gt;=R$6)),"Un","")</f>
        <v/>
      </c>
      <c r="S8" s="51">
        <f>IF(AND(($D8&lt;=T$6-1),($E8&gt;=S$6)),"Un","")</f>
        <v/>
      </c>
      <c r="T8" s="52">
        <f>IF(AND(($D8&lt;=U$6-1),($E8&gt;=T$6)),"Un","")</f>
        <v/>
      </c>
      <c r="U8" s="53">
        <f>IF(AND(($D8&lt;=V$6-1),($E8&gt;=U$6)),"Un","")</f>
        <v/>
      </c>
      <c r="V8" s="54">
        <f>IF(AND(($D8&lt;=W$6-1),($E8&gt;=V$6)),"Un","")</f>
        <v/>
      </c>
      <c r="W8" s="52">
        <f>IF(AND(($D8&lt;=X$6-1),($E8&gt;=W$6)),"Un","")</f>
        <v/>
      </c>
      <c r="X8" s="53">
        <f>IF(AND(($D8&lt;=Y$6-1),($E8&gt;=X$6)),"Un","")</f>
        <v/>
      </c>
      <c r="Y8" s="54">
        <f>IF(AND(($D8&lt;=Z$6-1),($E8&gt;=Y$6)),"Un","")</f>
        <v/>
      </c>
      <c r="Z8" s="52">
        <f>IF(AND(($D8&lt;=AA$6-1),($E8&gt;=Z$6)),"Un","")</f>
        <v/>
      </c>
      <c r="AA8" s="53">
        <f>IF(AND(($D8&lt;=AB$6-1),($E8&gt;=AA$6)),"Un","")</f>
        <v/>
      </c>
      <c r="AB8" s="54">
        <f>IF(AND(($D8&lt;=AC$6-1),($E8&gt;=AB$6)),"Un","")</f>
        <v/>
      </c>
      <c r="AC8" s="52">
        <f>IF(AND(($D8&lt;=AD$6-1),($E8&gt;=AC$6)),"Un","")</f>
        <v/>
      </c>
      <c r="AD8" s="55">
        <f>IF(AND(($D8&lt;=AE$6-1),($E8&gt;=AD$6)),"Un","")</f>
        <v/>
      </c>
      <c r="AE8" s="50">
        <f>IF(AND(($D8&lt;=AF$6-1),($E8&gt;=AE$6)),"Un","")</f>
        <v/>
      </c>
      <c r="AF8" s="48">
        <f>IF(AND(($D8&lt;=AG$6-1),($E8&gt;=AF$6)),"Un","")</f>
        <v/>
      </c>
      <c r="AG8" s="36">
        <f>IF(AND(($D8&lt;=AH$6-1),($E8&gt;=AG$6)),"Un","")</f>
        <v/>
      </c>
      <c r="AH8" s="46">
        <f>IF(AND(($D8&lt;=AI$6-1),($E8&gt;=AH$6)),"Un","")</f>
        <v/>
      </c>
      <c r="AI8" s="48">
        <f>IF(AND(($D8&lt;=AJ$6-1),($E8&gt;=AI$6)),"Un","")</f>
        <v/>
      </c>
      <c r="AJ8" s="36">
        <f>IF(AND(($D8&lt;=AK$6-1),($E8&gt;=AJ$6)),"Un","")</f>
        <v/>
      </c>
      <c r="AK8" s="46">
        <f>IF(AND(($D8&lt;=AL$6-1),($E8&gt;=AK$6)),"Un","")</f>
        <v/>
      </c>
      <c r="AL8" s="48">
        <f>IF(AND(($D8&lt;=AM$6-1),($E8&gt;=AL$6)),"Un","")</f>
        <v/>
      </c>
      <c r="AM8" s="36">
        <f>IF(AND(($D8&lt;=AN$6-1),($E8&gt;=AM$6)),"Un","")</f>
        <v/>
      </c>
      <c r="AN8" s="46">
        <f>IF(AND(($D8&lt;=AO$6-1),($E8&gt;=AN$6)),"Un","")</f>
        <v/>
      </c>
      <c r="AO8" s="48">
        <f>IF(AND(($D8&lt;=AP$6-1),($E8&gt;=AO$6)),"Un","")</f>
        <v/>
      </c>
      <c r="AP8" s="44">
        <f>IF(AND(($D8&lt;=AT$6-1),($E8&gt;=AP$6)),"Un","")</f>
        <v/>
      </c>
      <c r="AR8" s="62" t="inlineStr">
        <is>
          <t>En curso</t>
        </is>
      </c>
    </row>
    <row r="9" ht="20" customHeight="1">
      <c r="B9" s="3" t="inlineStr">
        <is>
          <t>Proyecto 3</t>
        </is>
      </c>
      <c r="C9" s="59" t="inlineStr">
        <is>
          <t>En espera</t>
        </is>
      </c>
      <c r="D9" s="23" t="n"/>
      <c r="E9" s="21" t="n"/>
      <c r="F9" s="26">
        <f>NETWORKDAYS(D9,E9)</f>
        <v/>
      </c>
      <c r="G9" s="46">
        <f>IF(AND(($D9&lt;=H$6-1),($E9&gt;=G$6)),"Un","")</f>
        <v/>
      </c>
      <c r="H9" s="48">
        <f>IF(AND(($D9&lt;=I$6-1),($E9&gt;=H$6)),"Un","")</f>
        <v/>
      </c>
      <c r="I9" s="36">
        <f>IF(AND(($D9&lt;=J$6-1),($E9&gt;=I$6)),"Un","")</f>
        <v/>
      </c>
      <c r="J9" s="46">
        <f>IF(AND(($D9&lt;=K$6-1),($E9&gt;=J$6)),"Un","")</f>
        <v/>
      </c>
      <c r="K9" s="48">
        <f>IF(AND(($D9&lt;=L$6-1),($E9&gt;=K$6)),"Un","")</f>
        <v/>
      </c>
      <c r="L9" s="36">
        <f>IF(AND(($D9&lt;=M$6-1),($E9&gt;=L$6)),"Un","")</f>
        <v/>
      </c>
      <c r="M9" s="46">
        <f>IF(AND(($D9&lt;=N$6-1),($E9&gt;=M$6)),"Un","")</f>
        <v/>
      </c>
      <c r="N9" s="48">
        <f>IF(AND(($D9&lt;=O$6-1),($E9&gt;=N$6)),"Un","")</f>
        <v/>
      </c>
      <c r="O9" s="36">
        <f>IF(AND(($D9&lt;=P$6-1),($E9&gt;=O$6)),"Un","")</f>
        <v/>
      </c>
      <c r="P9" s="46">
        <f>IF(AND(($D9&lt;=Q$6-1),($E9&gt;=P$6)),"Un","")</f>
        <v/>
      </c>
      <c r="Q9" s="48">
        <f>IF(AND(($D9&lt;=R$6-1),($E9&gt;=Q$6)),"Un","")</f>
        <v/>
      </c>
      <c r="R9" s="44">
        <f>IF(AND(($D9&lt;=S$6-1),($E9&gt;=R$6)),"Un","")</f>
        <v/>
      </c>
      <c r="S9" s="51">
        <f>IF(AND(($D9&lt;=T$6-1),($E9&gt;=S$6)),"Un","")</f>
        <v/>
      </c>
      <c r="T9" s="52">
        <f>IF(AND(($D9&lt;=U$6-1),($E9&gt;=T$6)),"Un","")</f>
        <v/>
      </c>
      <c r="U9" s="53">
        <f>IF(AND(($D9&lt;=V$6-1),($E9&gt;=U$6)),"Un","")</f>
        <v/>
      </c>
      <c r="V9" s="54">
        <f>IF(AND(($D9&lt;=W$6-1),($E9&gt;=V$6)),"Un","")</f>
        <v/>
      </c>
      <c r="W9" s="52">
        <f>IF(AND(($D9&lt;=X$6-1),($E9&gt;=W$6)),"Un","")</f>
        <v/>
      </c>
      <c r="X9" s="53">
        <f>IF(AND(($D9&lt;=Y$6-1),($E9&gt;=X$6)),"Un","")</f>
        <v/>
      </c>
      <c r="Y9" s="54">
        <f>IF(AND(($D9&lt;=Z$6-1),($E9&gt;=Y$6)),"Un","")</f>
        <v/>
      </c>
      <c r="Z9" s="52">
        <f>IF(AND(($D9&lt;=AA$6-1),($E9&gt;=Z$6)),"Un","")</f>
        <v/>
      </c>
      <c r="AA9" s="53">
        <f>IF(AND(($D9&lt;=AB$6-1),($E9&gt;=AA$6)),"Un","")</f>
        <v/>
      </c>
      <c r="AB9" s="54">
        <f>IF(AND(($D9&lt;=AC$6-1),($E9&gt;=AB$6)),"Un","")</f>
        <v/>
      </c>
      <c r="AC9" s="52">
        <f>IF(AND(($D9&lt;=AD$6-1),($E9&gt;=AC$6)),"Un","")</f>
        <v/>
      </c>
      <c r="AD9" s="55">
        <f>IF(AND(($D9&lt;=AE$6-1),($E9&gt;=AD$6)),"Un","")</f>
        <v/>
      </c>
      <c r="AE9" s="50">
        <f>IF(AND(($D9&lt;=AF$6-1),($E9&gt;=AE$6)),"Un","")</f>
        <v/>
      </c>
      <c r="AF9" s="48">
        <f>IF(AND(($D9&lt;=AG$6-1),($E9&gt;=AF$6)),"Un","")</f>
        <v/>
      </c>
      <c r="AG9" s="36">
        <f>IF(AND(($D9&lt;=AH$6-1),($E9&gt;=AG$6)),"Un","")</f>
        <v/>
      </c>
      <c r="AH9" s="46">
        <f>IF(AND(($D9&lt;=AI$6-1),($E9&gt;=AH$6)),"Un","")</f>
        <v/>
      </c>
      <c r="AI9" s="48">
        <f>IF(AND(($D9&lt;=AJ$6-1),($E9&gt;=AI$6)),"Un","")</f>
        <v/>
      </c>
      <c r="AJ9" s="36">
        <f>IF(AND(($D9&lt;=AK$6-1),($E9&gt;=AJ$6)),"Un","")</f>
        <v/>
      </c>
      <c r="AK9" s="46">
        <f>IF(AND(($D9&lt;=AL$6-1),($E9&gt;=AK$6)),"Un","")</f>
        <v/>
      </c>
      <c r="AL9" s="48">
        <f>IF(AND(($D9&lt;=AM$6-1),($E9&gt;=AL$6)),"Un","")</f>
        <v/>
      </c>
      <c r="AM9" s="36">
        <f>IF(AND(($D9&lt;=AN$6-1),($E9&gt;=AM$6)),"Un","")</f>
        <v/>
      </c>
      <c r="AN9" s="46">
        <f>IF(AND(($D9&lt;=AO$6-1),($E9&gt;=AN$6)),"Un","")</f>
        <v/>
      </c>
      <c r="AO9" s="48">
        <f>IF(AND(($D9&lt;=AP$6-1),($E9&gt;=AO$6)),"Un","")</f>
        <v/>
      </c>
      <c r="AP9" s="44">
        <f>IF(AND(($D9&lt;=AT$6-1),($E9&gt;=AP$6)),"Un","")</f>
        <v/>
      </c>
      <c r="AR9" s="62" t="inlineStr">
        <is>
          <t>Íntegro</t>
        </is>
      </c>
    </row>
    <row r="10" ht="20" customHeight="1">
      <c r="B10" s="3" t="inlineStr">
        <is>
          <t>Proyecto 4</t>
        </is>
      </c>
      <c r="C10" s="59" t="inlineStr">
        <is>
          <t>Atrasado</t>
        </is>
      </c>
      <c r="D10" s="23" t="n"/>
      <c r="E10" s="21" t="n"/>
      <c r="F10" s="26">
        <f>NETWORKDAYS(D10,E10)</f>
        <v/>
      </c>
      <c r="G10" s="46">
        <f>IF(AND(($D10&lt;=H$6-1),($E10&gt;=G$6)),"Un","")</f>
        <v/>
      </c>
      <c r="H10" s="48">
        <f>IF(AND(($D10&lt;=I$6-1),($E10&gt;=H$6)),"Un","")</f>
        <v/>
      </c>
      <c r="I10" s="36">
        <f>IF(AND(($D10&lt;=J$6-1),($E10&gt;=I$6)),"Un","")</f>
        <v/>
      </c>
      <c r="J10" s="46">
        <f>IF(AND(($D10&lt;=K$6-1),($E10&gt;=J$6)),"Un","")</f>
        <v/>
      </c>
      <c r="K10" s="48">
        <f>IF(AND(($D10&lt;=L$6-1),($E10&gt;=K$6)),"Un","")</f>
        <v/>
      </c>
      <c r="L10" s="36">
        <f>IF(AND(($D10&lt;=M$6-1),($E10&gt;=L$6)),"Un","")</f>
        <v/>
      </c>
      <c r="M10" s="46">
        <f>IF(AND(($D10&lt;=N$6-1),($E10&gt;=M$6)),"Un","")</f>
        <v/>
      </c>
      <c r="N10" s="48">
        <f>IF(AND(($D10&lt;=O$6-1),($E10&gt;=N$6)),"Un","")</f>
        <v/>
      </c>
      <c r="O10" s="36">
        <f>IF(AND(($D10&lt;=P$6-1),($E10&gt;=O$6)),"Un","")</f>
        <v/>
      </c>
      <c r="P10" s="46">
        <f>IF(AND(($D10&lt;=Q$6-1),($E10&gt;=P$6)),"Un","")</f>
        <v/>
      </c>
      <c r="Q10" s="48">
        <f>IF(AND(($D10&lt;=R$6-1),($E10&gt;=Q$6)),"Un","")</f>
        <v/>
      </c>
      <c r="R10" s="44">
        <f>IF(AND(($D10&lt;=S$6-1),($E10&gt;=R$6)),"Un","")</f>
        <v/>
      </c>
      <c r="S10" s="51">
        <f>IF(AND(($D10&lt;=T$6-1),($E10&gt;=S$6)),"Un","")</f>
        <v/>
      </c>
      <c r="T10" s="52">
        <f>IF(AND(($D10&lt;=U$6-1),($E10&gt;=T$6)),"Un","")</f>
        <v/>
      </c>
      <c r="U10" s="53">
        <f>IF(AND(($D10&lt;=V$6-1),($E10&gt;=U$6)),"Un","")</f>
        <v/>
      </c>
      <c r="V10" s="54">
        <f>IF(AND(($D10&lt;=W$6-1),($E10&gt;=V$6)),"Un","")</f>
        <v/>
      </c>
      <c r="W10" s="52">
        <f>IF(AND(($D10&lt;=X$6-1),($E10&gt;=W$6)),"Un","")</f>
        <v/>
      </c>
      <c r="X10" s="53">
        <f>IF(AND(($D10&lt;=Y$6-1),($E10&gt;=X$6)),"Un","")</f>
        <v/>
      </c>
      <c r="Y10" s="54">
        <f>IF(AND(($D10&lt;=Z$6-1),($E10&gt;=Y$6)),"Un","")</f>
        <v/>
      </c>
      <c r="Z10" s="52">
        <f>IF(AND(($D10&lt;=AA$6-1),($E10&gt;=Z$6)),"Un","")</f>
        <v/>
      </c>
      <c r="AA10" s="53">
        <f>IF(AND(($D10&lt;=AB$6-1),($E10&gt;=AA$6)),"Un","")</f>
        <v/>
      </c>
      <c r="AB10" s="54">
        <f>IF(AND(($D10&lt;=AC$6-1),($E10&gt;=AB$6)),"Un","")</f>
        <v/>
      </c>
      <c r="AC10" s="52">
        <f>IF(AND(($D10&lt;=AD$6-1),($E10&gt;=AC$6)),"Un","")</f>
        <v/>
      </c>
      <c r="AD10" s="55">
        <f>IF(AND(($D10&lt;=AE$6-1),($E10&gt;=AD$6)),"Un","")</f>
        <v/>
      </c>
      <c r="AE10" s="50">
        <f>IF(AND(($D10&lt;=AF$6-1),($E10&gt;=AE$6)),"Un","")</f>
        <v/>
      </c>
      <c r="AF10" s="48">
        <f>IF(AND(($D10&lt;=AG$6-1),($E10&gt;=AF$6)),"Un","")</f>
        <v/>
      </c>
      <c r="AG10" s="36">
        <f>IF(AND(($D10&lt;=AH$6-1),($E10&gt;=AG$6)),"Un","")</f>
        <v/>
      </c>
      <c r="AH10" s="46">
        <f>IF(AND(($D10&lt;=AI$6-1),($E10&gt;=AH$6)),"Un","")</f>
        <v/>
      </c>
      <c r="AI10" s="48">
        <f>IF(AND(($D10&lt;=AJ$6-1),($E10&gt;=AI$6)),"Un","")</f>
        <v/>
      </c>
      <c r="AJ10" s="36">
        <f>IF(AND(($D10&lt;=AK$6-1),($E10&gt;=AJ$6)),"Un","")</f>
        <v/>
      </c>
      <c r="AK10" s="46">
        <f>IF(AND(($D10&lt;=AL$6-1),($E10&gt;=AK$6)),"Un","")</f>
        <v/>
      </c>
      <c r="AL10" s="48">
        <f>IF(AND(($D10&lt;=AM$6-1),($E10&gt;=AL$6)),"Un","")</f>
        <v/>
      </c>
      <c r="AM10" s="36">
        <f>IF(AND(($D10&lt;=AN$6-1),($E10&gt;=AM$6)),"Un","")</f>
        <v/>
      </c>
      <c r="AN10" s="46">
        <f>IF(AND(($D10&lt;=AO$6-1),($E10&gt;=AN$6)),"Un","")</f>
        <v/>
      </c>
      <c r="AO10" s="48">
        <f>IF(AND(($D10&lt;=AP$6-1),($E10&gt;=AO$6)),"Un","")</f>
        <v/>
      </c>
      <c r="AP10" s="44">
        <f>IF(AND(($D10&lt;=AT$6-1),($E10&gt;=AP$6)),"Un","")</f>
        <v/>
      </c>
      <c r="AR10" s="63" t="inlineStr">
        <is>
          <t>En espera</t>
        </is>
      </c>
    </row>
    <row r="11" ht="20" customHeight="1">
      <c r="B11" s="3" t="inlineStr">
        <is>
          <t>Proyecto 5</t>
        </is>
      </c>
      <c r="C11" s="59" t="inlineStr">
        <is>
          <t>Revisión de necesidades</t>
        </is>
      </c>
      <c r="D11" s="23" t="n"/>
      <c r="E11" s="21" t="n"/>
      <c r="F11" s="26">
        <f>NETWORKDAYS(D11,E11)</f>
        <v/>
      </c>
      <c r="G11" s="46">
        <f>IF(AND(($D11&lt;=H$6-1),($E11&gt;=G$6)),"Un","")</f>
        <v/>
      </c>
      <c r="H11" s="48">
        <f>IF(AND(($D11&lt;=I$6-1),($E11&gt;=H$6)),"Un","")</f>
        <v/>
      </c>
      <c r="I11" s="36">
        <f>IF(AND(($D11&lt;=J$6-1),($E11&gt;=I$6)),"Un","")</f>
        <v/>
      </c>
      <c r="J11" s="46">
        <f>IF(AND(($D11&lt;=K$6-1),($E11&gt;=J$6)),"Un","")</f>
        <v/>
      </c>
      <c r="K11" s="48">
        <f>IF(AND(($D11&lt;=L$6-1),($E11&gt;=K$6)),"Un","")</f>
        <v/>
      </c>
      <c r="L11" s="36">
        <f>IF(AND(($D11&lt;=M$6-1),($E11&gt;=L$6)),"Un","")</f>
        <v/>
      </c>
      <c r="M11" s="46">
        <f>IF(AND(($D11&lt;=N$6-1),($E11&gt;=M$6)),"Un","")</f>
        <v/>
      </c>
      <c r="N11" s="48">
        <f>IF(AND(($D11&lt;=O$6-1),($E11&gt;=N$6)),"Un","")</f>
        <v/>
      </c>
      <c r="O11" s="36">
        <f>IF(AND(($D11&lt;=P$6-1),($E11&gt;=O$6)),"Un","")</f>
        <v/>
      </c>
      <c r="P11" s="46">
        <f>IF(AND(($D11&lt;=Q$6-1),($E11&gt;=P$6)),"Un","")</f>
        <v/>
      </c>
      <c r="Q11" s="48">
        <f>IF(AND(($D11&lt;=R$6-1),($E11&gt;=Q$6)),"Un","")</f>
        <v/>
      </c>
      <c r="R11" s="44">
        <f>IF(AND(($D11&lt;=S$6-1),($E11&gt;=R$6)),"Un","")</f>
        <v/>
      </c>
      <c r="S11" s="51">
        <f>IF(AND(($D11&lt;=T$6-1),($E11&gt;=S$6)),"Un","")</f>
        <v/>
      </c>
      <c r="T11" s="52">
        <f>IF(AND(($D11&lt;=U$6-1),($E11&gt;=T$6)),"Un","")</f>
        <v/>
      </c>
      <c r="U11" s="53">
        <f>IF(AND(($D11&lt;=V$6-1),($E11&gt;=U$6)),"Un","")</f>
        <v/>
      </c>
      <c r="V11" s="54">
        <f>IF(AND(($D11&lt;=W$6-1),($E11&gt;=V$6)),"Un","")</f>
        <v/>
      </c>
      <c r="W11" s="52">
        <f>IF(AND(($D11&lt;=X$6-1),($E11&gt;=W$6)),"Un","")</f>
        <v/>
      </c>
      <c r="X11" s="53">
        <f>IF(AND(($D11&lt;=Y$6-1),($E11&gt;=X$6)),"Un","")</f>
        <v/>
      </c>
      <c r="Y11" s="54">
        <f>IF(AND(($D11&lt;=Z$6-1),($E11&gt;=Y$6)),"Un","")</f>
        <v/>
      </c>
      <c r="Z11" s="52">
        <f>IF(AND(($D11&lt;=AA$6-1),($E11&gt;=Z$6)),"Un","")</f>
        <v/>
      </c>
      <c r="AA11" s="53">
        <f>IF(AND(($D11&lt;=AB$6-1),($E11&gt;=AA$6)),"Un","")</f>
        <v/>
      </c>
      <c r="AB11" s="54">
        <f>IF(AND(($D11&lt;=AC$6-1),($E11&gt;=AB$6)),"Un","")</f>
        <v/>
      </c>
      <c r="AC11" s="52">
        <f>IF(AND(($D11&lt;=AD$6-1),($E11&gt;=AC$6)),"Un","")</f>
        <v/>
      </c>
      <c r="AD11" s="55">
        <f>IF(AND(($D11&lt;=AE$6-1),($E11&gt;=AD$6)),"Un","")</f>
        <v/>
      </c>
      <c r="AE11" s="50">
        <f>IF(AND(($D11&lt;=AF$6-1),($E11&gt;=AE$6)),"Un","")</f>
        <v/>
      </c>
      <c r="AF11" s="48">
        <f>IF(AND(($D11&lt;=AG$6-1),($E11&gt;=AF$6)),"Un","")</f>
        <v/>
      </c>
      <c r="AG11" s="36">
        <f>IF(AND(($D11&lt;=AH$6-1),($E11&gt;=AG$6)),"Un","")</f>
        <v/>
      </c>
      <c r="AH11" s="46">
        <f>IF(AND(($D11&lt;=AI$6-1),($E11&gt;=AH$6)),"Un","")</f>
        <v/>
      </c>
      <c r="AI11" s="48">
        <f>IF(AND(($D11&lt;=AJ$6-1),($E11&gt;=AI$6)),"Un","")</f>
        <v/>
      </c>
      <c r="AJ11" s="36">
        <f>IF(AND(($D11&lt;=AK$6-1),($E11&gt;=AJ$6)),"Un","")</f>
        <v/>
      </c>
      <c r="AK11" s="46">
        <f>IF(AND(($D11&lt;=AL$6-1),($E11&gt;=AK$6)),"Un","")</f>
        <v/>
      </c>
      <c r="AL11" s="48">
        <f>IF(AND(($D11&lt;=AM$6-1),($E11&gt;=AL$6)),"Un","")</f>
        <v/>
      </c>
      <c r="AM11" s="36">
        <f>IF(AND(($D11&lt;=AN$6-1),($E11&gt;=AM$6)),"Un","")</f>
        <v/>
      </c>
      <c r="AN11" s="46">
        <f>IF(AND(($D11&lt;=AO$6-1),($E11&gt;=AN$6)),"Un","")</f>
        <v/>
      </c>
      <c r="AO11" s="48">
        <f>IF(AND(($D11&lt;=AP$6-1),($E11&gt;=AO$6)),"Un","")</f>
        <v/>
      </c>
      <c r="AP11" s="44">
        <f>IF(AND(($D11&lt;=AT$6-1),($E11&gt;=AP$6)),"Un","")</f>
        <v/>
      </c>
      <c r="AR11" s="64" t="inlineStr">
        <is>
          <t>Atrasado</t>
        </is>
      </c>
    </row>
    <row r="12" ht="20" customHeight="1">
      <c r="B12" s="3" t="inlineStr">
        <is>
          <t>Proyecto 6</t>
        </is>
      </c>
      <c r="C12" s="59" t="inlineStr">
        <is>
          <t>Propuesto</t>
        </is>
      </c>
      <c r="D12" s="23" t="n"/>
      <c r="E12" s="21" t="n"/>
      <c r="F12" s="26">
        <f>NETWORKDAYS(D12,E12)</f>
        <v/>
      </c>
      <c r="G12" s="46">
        <f>IF(AND(($D12&lt;=H$6-1),($E12&gt;=G$6)),"Un","")</f>
        <v/>
      </c>
      <c r="H12" s="48">
        <f>IF(AND(($D12&lt;=I$6-1),($E12&gt;=H$6)),"Un","")</f>
        <v/>
      </c>
      <c r="I12" s="36">
        <f>IF(AND(($D12&lt;=J$6-1),($E12&gt;=I$6)),"Un","")</f>
        <v/>
      </c>
      <c r="J12" s="46">
        <f>IF(AND(($D12&lt;=K$6-1),($E12&gt;=J$6)),"Un","")</f>
        <v/>
      </c>
      <c r="K12" s="48">
        <f>IF(AND(($D12&lt;=L$6-1),($E12&gt;=K$6)),"Un","")</f>
        <v/>
      </c>
      <c r="L12" s="36">
        <f>IF(AND(($D12&lt;=M$6-1),($E12&gt;=L$6)),"Un","")</f>
        <v/>
      </c>
      <c r="M12" s="46">
        <f>IF(AND(($D12&lt;=N$6-1),($E12&gt;=M$6)),"Un","")</f>
        <v/>
      </c>
      <c r="N12" s="48">
        <f>IF(AND(($D12&lt;=O$6-1),($E12&gt;=N$6)),"Un","")</f>
        <v/>
      </c>
      <c r="O12" s="36">
        <f>IF(AND(($D12&lt;=P$6-1),($E12&gt;=O$6)),"Un","")</f>
        <v/>
      </c>
      <c r="P12" s="46">
        <f>IF(AND(($D12&lt;=Q$6-1),($E12&gt;=P$6)),"Un","")</f>
        <v/>
      </c>
      <c r="Q12" s="48">
        <f>IF(AND(($D12&lt;=R$6-1),($E12&gt;=Q$6)),"Un","")</f>
        <v/>
      </c>
      <c r="R12" s="44">
        <f>IF(AND(($D12&lt;=S$6-1),($E12&gt;=R$6)),"Un","")</f>
        <v/>
      </c>
      <c r="S12" s="51">
        <f>IF(AND(($D12&lt;=T$6-1),($E12&gt;=S$6)),"Un","")</f>
        <v/>
      </c>
      <c r="T12" s="52">
        <f>IF(AND(($D12&lt;=U$6-1),($E12&gt;=T$6)),"Un","")</f>
        <v/>
      </c>
      <c r="U12" s="53">
        <f>IF(AND(($D12&lt;=V$6-1),($E12&gt;=U$6)),"Un","")</f>
        <v/>
      </c>
      <c r="V12" s="54">
        <f>IF(AND(($D12&lt;=W$6-1),($E12&gt;=V$6)),"Un","")</f>
        <v/>
      </c>
      <c r="W12" s="52">
        <f>IF(AND(($D12&lt;=X$6-1),($E12&gt;=W$6)),"Un","")</f>
        <v/>
      </c>
      <c r="X12" s="53">
        <f>IF(AND(($D12&lt;=Y$6-1),($E12&gt;=X$6)),"Un","")</f>
        <v/>
      </c>
      <c r="Y12" s="54">
        <f>IF(AND(($D12&lt;=Z$6-1),($E12&gt;=Y$6)),"Un","")</f>
        <v/>
      </c>
      <c r="Z12" s="52">
        <f>IF(AND(($D12&lt;=AA$6-1),($E12&gt;=Z$6)),"Un","")</f>
        <v/>
      </c>
      <c r="AA12" s="53">
        <f>IF(AND(($D12&lt;=AB$6-1),($E12&gt;=AA$6)),"Un","")</f>
        <v/>
      </c>
      <c r="AB12" s="54">
        <f>IF(AND(($D12&lt;=AC$6-1),($E12&gt;=AB$6)),"Un","")</f>
        <v/>
      </c>
      <c r="AC12" s="52">
        <f>IF(AND(($D12&lt;=AD$6-1),($E12&gt;=AC$6)),"Un","")</f>
        <v/>
      </c>
      <c r="AD12" s="55">
        <f>IF(AND(($D12&lt;=AE$6-1),($E12&gt;=AD$6)),"Un","")</f>
        <v/>
      </c>
      <c r="AE12" s="50">
        <f>IF(AND(($D12&lt;=AF$6-1),($E12&gt;=AE$6)),"Un","")</f>
        <v/>
      </c>
      <c r="AF12" s="48">
        <f>IF(AND(($D12&lt;=AG$6-1),($E12&gt;=AF$6)),"Un","")</f>
        <v/>
      </c>
      <c r="AG12" s="36">
        <f>IF(AND(($D12&lt;=AH$6-1),($E12&gt;=AG$6)),"Un","")</f>
        <v/>
      </c>
      <c r="AH12" s="46">
        <f>IF(AND(($D12&lt;=AI$6-1),($E12&gt;=AH$6)),"Un","")</f>
        <v/>
      </c>
      <c r="AI12" s="48">
        <f>IF(AND(($D12&lt;=AJ$6-1),($E12&gt;=AI$6)),"Un","")</f>
        <v/>
      </c>
      <c r="AJ12" s="36">
        <f>IF(AND(($D12&lt;=AK$6-1),($E12&gt;=AJ$6)),"Un","")</f>
        <v/>
      </c>
      <c r="AK12" s="46">
        <f>IF(AND(($D12&lt;=AL$6-1),($E12&gt;=AK$6)),"Un","")</f>
        <v/>
      </c>
      <c r="AL12" s="48">
        <f>IF(AND(($D12&lt;=AM$6-1),($E12&gt;=AL$6)),"Un","")</f>
        <v/>
      </c>
      <c r="AM12" s="36">
        <f>IF(AND(($D12&lt;=AN$6-1),($E12&gt;=AM$6)),"Un","")</f>
        <v/>
      </c>
      <c r="AN12" s="46">
        <f>IF(AND(($D12&lt;=AO$6-1),($E12&gt;=AN$6)),"Un","")</f>
        <v/>
      </c>
      <c r="AO12" s="48">
        <f>IF(AND(($D12&lt;=AP$6-1),($E12&gt;=AO$6)),"Un","")</f>
        <v/>
      </c>
      <c r="AP12" s="44">
        <f>IF(AND(($D12&lt;=AT$6-1),($E12&gt;=AP$6)),"Un","")</f>
        <v/>
      </c>
      <c r="AR12" s="65" t="inlineStr">
        <is>
          <t>Revisión de necesidades</t>
        </is>
      </c>
    </row>
    <row r="13" ht="20" customHeight="1">
      <c r="B13" s="3" t="inlineStr">
        <is>
          <t>Proyecto 7</t>
        </is>
      </c>
      <c r="C13" s="59" t="inlineStr">
        <is>
          <t>Programado</t>
        </is>
      </c>
      <c r="D13" s="23" t="n"/>
      <c r="E13" s="21" t="n"/>
      <c r="F13" s="26">
        <f>NETWORKDAYS(D13,E13)</f>
        <v/>
      </c>
      <c r="G13" s="46">
        <f>IF(AND(($D13&lt;=H$6-1),($E13&gt;=G$6)),"Un","")</f>
        <v/>
      </c>
      <c r="H13" s="48">
        <f>IF(AND(($D13&lt;=I$6-1),($E13&gt;=H$6)),"Un","")</f>
        <v/>
      </c>
      <c r="I13" s="36">
        <f>IF(AND(($D13&lt;=J$6-1),($E13&gt;=I$6)),"Un","")</f>
        <v/>
      </c>
      <c r="J13" s="46">
        <f>IF(AND(($D13&lt;=K$6-1),($E13&gt;=J$6)),"Un","")</f>
        <v/>
      </c>
      <c r="K13" s="48">
        <f>IF(AND(($D13&lt;=L$6-1),($E13&gt;=K$6)),"Un","")</f>
        <v/>
      </c>
      <c r="L13" s="36">
        <f>IF(AND(($D13&lt;=M$6-1),($E13&gt;=L$6)),"Un","")</f>
        <v/>
      </c>
      <c r="M13" s="46">
        <f>IF(AND(($D13&lt;=N$6-1),($E13&gt;=M$6)),"Un","")</f>
        <v/>
      </c>
      <c r="N13" s="48">
        <f>IF(AND(($D13&lt;=O$6-1),($E13&gt;=N$6)),"Un","")</f>
        <v/>
      </c>
      <c r="O13" s="36">
        <f>IF(AND(($D13&lt;=P$6-1),($E13&gt;=O$6)),"Un","")</f>
        <v/>
      </c>
      <c r="P13" s="46">
        <f>IF(AND(($D13&lt;=Q$6-1),($E13&gt;=P$6)),"Un","")</f>
        <v/>
      </c>
      <c r="Q13" s="48">
        <f>IF(AND(($D13&lt;=R$6-1),($E13&gt;=Q$6)),"Un","")</f>
        <v/>
      </c>
      <c r="R13" s="44">
        <f>IF(AND(($D13&lt;=S$6-1),($E13&gt;=R$6)),"Un","")</f>
        <v/>
      </c>
      <c r="S13" s="51">
        <f>IF(AND(($D13&lt;=T$6-1),($E13&gt;=S$6)),"Un","")</f>
        <v/>
      </c>
      <c r="T13" s="52">
        <f>IF(AND(($D13&lt;=U$6-1),($E13&gt;=T$6)),"Un","")</f>
        <v/>
      </c>
      <c r="U13" s="53">
        <f>IF(AND(($D13&lt;=V$6-1),($E13&gt;=U$6)),"Un","")</f>
        <v/>
      </c>
      <c r="V13" s="54">
        <f>IF(AND(($D13&lt;=W$6-1),($E13&gt;=V$6)),"Un","")</f>
        <v/>
      </c>
      <c r="W13" s="52">
        <f>IF(AND(($D13&lt;=X$6-1),($E13&gt;=W$6)),"Un","")</f>
        <v/>
      </c>
      <c r="X13" s="53">
        <f>IF(AND(($D13&lt;=Y$6-1),($E13&gt;=X$6)),"Un","")</f>
        <v/>
      </c>
      <c r="Y13" s="54">
        <f>IF(AND(($D13&lt;=Z$6-1),($E13&gt;=Y$6)),"Un","")</f>
        <v/>
      </c>
      <c r="Z13" s="52">
        <f>IF(AND(($D13&lt;=AA$6-1),($E13&gt;=Z$6)),"Un","")</f>
        <v/>
      </c>
      <c r="AA13" s="53">
        <f>IF(AND(($D13&lt;=AB$6-1),($E13&gt;=AA$6)),"Un","")</f>
        <v/>
      </c>
      <c r="AB13" s="54">
        <f>IF(AND(($D13&lt;=AC$6-1),($E13&gt;=AB$6)),"Un","")</f>
        <v/>
      </c>
      <c r="AC13" s="52">
        <f>IF(AND(($D13&lt;=AD$6-1),($E13&gt;=AC$6)),"Un","")</f>
        <v/>
      </c>
      <c r="AD13" s="55">
        <f>IF(AND(($D13&lt;=AE$6-1),($E13&gt;=AD$6)),"Un","")</f>
        <v/>
      </c>
      <c r="AE13" s="50">
        <f>IF(AND(($D13&lt;=AF$6-1),($E13&gt;=AE$6)),"Un","")</f>
        <v/>
      </c>
      <c r="AF13" s="48">
        <f>IF(AND(($D13&lt;=AG$6-1),($E13&gt;=AF$6)),"Un","")</f>
        <v/>
      </c>
      <c r="AG13" s="36">
        <f>IF(AND(($D13&lt;=AH$6-1),($E13&gt;=AG$6)),"Un","")</f>
        <v/>
      </c>
      <c r="AH13" s="46">
        <f>IF(AND(($D13&lt;=AI$6-1),($E13&gt;=AH$6)),"Un","")</f>
        <v/>
      </c>
      <c r="AI13" s="48">
        <f>IF(AND(($D13&lt;=AJ$6-1),($E13&gt;=AI$6)),"Un","")</f>
        <v/>
      </c>
      <c r="AJ13" s="36">
        <f>IF(AND(($D13&lt;=AK$6-1),($E13&gt;=AJ$6)),"Un","")</f>
        <v/>
      </c>
      <c r="AK13" s="46">
        <f>IF(AND(($D13&lt;=AL$6-1),($E13&gt;=AK$6)),"Un","")</f>
        <v/>
      </c>
      <c r="AL13" s="48">
        <f>IF(AND(($D13&lt;=AM$6-1),($E13&gt;=AL$6)),"Un","")</f>
        <v/>
      </c>
      <c r="AM13" s="36">
        <f>IF(AND(($D13&lt;=AN$6-1),($E13&gt;=AM$6)),"Un","")</f>
        <v/>
      </c>
      <c r="AN13" s="46">
        <f>IF(AND(($D13&lt;=AO$6-1),($E13&gt;=AN$6)),"Un","")</f>
        <v/>
      </c>
      <c r="AO13" s="48">
        <f>IF(AND(($D13&lt;=AP$6-1),($E13&gt;=AO$6)),"Un","")</f>
        <v/>
      </c>
      <c r="AP13" s="44">
        <f>IF(AND(($D13&lt;=AT$6-1),($E13&gt;=AP$6)),"Un","")</f>
        <v/>
      </c>
      <c r="AR13" s="63" t="inlineStr">
        <is>
          <t>Programado</t>
        </is>
      </c>
    </row>
    <row r="14" ht="20" customHeight="1">
      <c r="B14" s="3" t="inlineStr">
        <is>
          <t>Proyecto 8</t>
        </is>
      </c>
      <c r="C14" s="59" t="n"/>
      <c r="D14" s="23" t="n"/>
      <c r="E14" s="21" t="n"/>
      <c r="F14" s="26">
        <f>NETWORKDAYS(D14,E14)</f>
        <v/>
      </c>
      <c r="G14" s="46">
        <f>IF(AND(($D14&lt;=H$6-1),($E14&gt;=G$6)),"Un","")</f>
        <v/>
      </c>
      <c r="H14" s="48">
        <f>IF(AND(($D14&lt;=I$6-1),($E14&gt;=H$6)),"Un","")</f>
        <v/>
      </c>
      <c r="I14" s="36">
        <f>IF(AND(($D14&lt;=J$6-1),($E14&gt;=I$6)),"Un","")</f>
        <v/>
      </c>
      <c r="J14" s="46">
        <f>IF(AND(($D14&lt;=K$6-1),($E14&gt;=J$6)),"Un","")</f>
        <v/>
      </c>
      <c r="K14" s="48">
        <f>IF(AND(($D14&lt;=L$6-1),($E14&gt;=K$6)),"Un","")</f>
        <v/>
      </c>
      <c r="L14" s="36">
        <f>IF(AND(($D14&lt;=M$6-1),($E14&gt;=L$6)),"Un","")</f>
        <v/>
      </c>
      <c r="M14" s="46">
        <f>IF(AND(($D14&lt;=N$6-1),($E14&gt;=M$6)),"Un","")</f>
        <v/>
      </c>
      <c r="N14" s="48">
        <f>IF(AND(($D14&lt;=O$6-1),($E14&gt;=N$6)),"Un","")</f>
        <v/>
      </c>
      <c r="O14" s="36">
        <f>IF(AND(($D14&lt;=P$6-1),($E14&gt;=O$6)),"Un","")</f>
        <v/>
      </c>
      <c r="P14" s="46">
        <f>IF(AND(($D14&lt;=Q$6-1),($E14&gt;=P$6)),"Un","")</f>
        <v/>
      </c>
      <c r="Q14" s="48">
        <f>IF(AND(($D14&lt;=R$6-1),($E14&gt;=Q$6)),"Un","")</f>
        <v/>
      </c>
      <c r="R14" s="44">
        <f>IF(AND(($D14&lt;=S$6-1),($E14&gt;=R$6)),"Un","")</f>
        <v/>
      </c>
      <c r="S14" s="51">
        <f>IF(AND(($D14&lt;=T$6-1),($E14&gt;=S$6)),"Un","")</f>
        <v/>
      </c>
      <c r="T14" s="52">
        <f>IF(AND(($D14&lt;=U$6-1),($E14&gt;=T$6)),"Un","")</f>
        <v/>
      </c>
      <c r="U14" s="53">
        <f>IF(AND(($D14&lt;=V$6-1),($E14&gt;=U$6)),"Un","")</f>
        <v/>
      </c>
      <c r="V14" s="54">
        <f>IF(AND(($D14&lt;=W$6-1),($E14&gt;=V$6)),"Un","")</f>
        <v/>
      </c>
      <c r="W14" s="52">
        <f>IF(AND(($D14&lt;=X$6-1),($E14&gt;=W$6)),"Un","")</f>
        <v/>
      </c>
      <c r="X14" s="53">
        <f>IF(AND(($D14&lt;=Y$6-1),($E14&gt;=X$6)),"Un","")</f>
        <v/>
      </c>
      <c r="Y14" s="54">
        <f>IF(AND(($D14&lt;=Z$6-1),($E14&gt;=Y$6)),"Un","")</f>
        <v/>
      </c>
      <c r="Z14" s="52">
        <f>IF(AND(($D14&lt;=AA$6-1),($E14&gt;=Z$6)),"Un","")</f>
        <v/>
      </c>
      <c r="AA14" s="53">
        <f>IF(AND(($D14&lt;=AB$6-1),($E14&gt;=AA$6)),"Un","")</f>
        <v/>
      </c>
      <c r="AB14" s="54">
        <f>IF(AND(($D14&lt;=AC$6-1),($E14&gt;=AB$6)),"Un","")</f>
        <v/>
      </c>
      <c r="AC14" s="52">
        <f>IF(AND(($D14&lt;=AD$6-1),($E14&gt;=AC$6)),"Un","")</f>
        <v/>
      </c>
      <c r="AD14" s="55">
        <f>IF(AND(($D14&lt;=AE$6-1),($E14&gt;=AD$6)),"Un","")</f>
        <v/>
      </c>
      <c r="AE14" s="50">
        <f>IF(AND(($D14&lt;=AF$6-1),($E14&gt;=AE$6)),"Un","")</f>
        <v/>
      </c>
      <c r="AF14" s="48">
        <f>IF(AND(($D14&lt;=AG$6-1),($E14&gt;=AF$6)),"Un","")</f>
        <v/>
      </c>
      <c r="AG14" s="36">
        <f>IF(AND(($D14&lt;=AH$6-1),($E14&gt;=AG$6)),"Un","")</f>
        <v/>
      </c>
      <c r="AH14" s="46">
        <f>IF(AND(($D14&lt;=AI$6-1),($E14&gt;=AH$6)),"Un","")</f>
        <v/>
      </c>
      <c r="AI14" s="48">
        <f>IF(AND(($D14&lt;=AJ$6-1),($E14&gt;=AI$6)),"Un","")</f>
        <v/>
      </c>
      <c r="AJ14" s="36">
        <f>IF(AND(($D14&lt;=AK$6-1),($E14&gt;=AJ$6)),"Un","")</f>
        <v/>
      </c>
      <c r="AK14" s="46">
        <f>IF(AND(($D14&lt;=AL$6-1),($E14&gt;=AK$6)),"Un","")</f>
        <v/>
      </c>
      <c r="AL14" s="48">
        <f>IF(AND(($D14&lt;=AM$6-1),($E14&gt;=AL$6)),"Un","")</f>
        <v/>
      </c>
      <c r="AM14" s="36">
        <f>IF(AND(($D14&lt;=AN$6-1),($E14&gt;=AM$6)),"Un","")</f>
        <v/>
      </c>
      <c r="AN14" s="46">
        <f>IF(AND(($D14&lt;=AO$6-1),($E14&gt;=AN$6)),"Un","")</f>
        <v/>
      </c>
      <c r="AO14" s="48">
        <f>IF(AND(($D14&lt;=AP$6-1),($E14&gt;=AO$6)),"Un","")</f>
        <v/>
      </c>
      <c r="AP14" s="44">
        <f>IF(AND(($D14&lt;=AT$6-1),($E14&gt;=AP$6)),"Un","")</f>
        <v/>
      </c>
      <c r="AR14" s="63" t="n"/>
    </row>
    <row r="15" ht="20" customHeight="1">
      <c r="B15" s="3" t="inlineStr">
        <is>
          <t>Proyecto 9</t>
        </is>
      </c>
      <c r="C15" s="59" t="n"/>
      <c r="D15" s="23" t="n"/>
      <c r="E15" s="21" t="n"/>
      <c r="F15" s="26">
        <f>NETWORKDAYS(D15,E15)</f>
        <v/>
      </c>
      <c r="G15" s="46">
        <f>IF(AND(($D15&lt;=H$6-1),($E15&gt;=G$6)),"Un","")</f>
        <v/>
      </c>
      <c r="H15" s="48">
        <f>IF(AND(($D15&lt;=I$6-1),($E15&gt;=H$6)),"Un","")</f>
        <v/>
      </c>
      <c r="I15" s="36">
        <f>IF(AND(($D15&lt;=J$6-1),($E15&gt;=I$6)),"Un","")</f>
        <v/>
      </c>
      <c r="J15" s="46">
        <f>IF(AND(($D15&lt;=K$6-1),($E15&gt;=J$6)),"Un","")</f>
        <v/>
      </c>
      <c r="K15" s="48">
        <f>IF(AND(($D15&lt;=L$6-1),($E15&gt;=K$6)),"Un","")</f>
        <v/>
      </c>
      <c r="L15" s="36">
        <f>IF(AND(($D15&lt;=M$6-1),($E15&gt;=L$6)),"Un","")</f>
        <v/>
      </c>
      <c r="M15" s="46">
        <f>IF(AND(($D15&lt;=N$6-1),($E15&gt;=M$6)),"Un","")</f>
        <v/>
      </c>
      <c r="N15" s="48">
        <f>IF(AND(($D15&lt;=O$6-1),($E15&gt;=N$6)),"Un","")</f>
        <v/>
      </c>
      <c r="O15" s="36">
        <f>IF(AND(($D15&lt;=P$6-1),($E15&gt;=O$6)),"Un","")</f>
        <v/>
      </c>
      <c r="P15" s="46">
        <f>IF(AND(($D15&lt;=Q$6-1),($E15&gt;=P$6)),"Un","")</f>
        <v/>
      </c>
      <c r="Q15" s="48">
        <f>IF(AND(($D15&lt;=R$6-1),($E15&gt;=Q$6)),"Un","")</f>
        <v/>
      </c>
      <c r="R15" s="44">
        <f>IF(AND(($D15&lt;=S$6-1),($E15&gt;=R$6)),"Un","")</f>
        <v/>
      </c>
      <c r="S15" s="51">
        <f>IF(AND(($D15&lt;=T$6-1),($E15&gt;=S$6)),"Un","")</f>
        <v/>
      </c>
      <c r="T15" s="52">
        <f>IF(AND(($D15&lt;=U$6-1),($E15&gt;=T$6)),"Un","")</f>
        <v/>
      </c>
      <c r="U15" s="53">
        <f>IF(AND(($D15&lt;=V$6-1),($E15&gt;=U$6)),"Un","")</f>
        <v/>
      </c>
      <c r="V15" s="54">
        <f>IF(AND(($D15&lt;=W$6-1),($E15&gt;=V$6)),"Un","")</f>
        <v/>
      </c>
      <c r="W15" s="52">
        <f>IF(AND(($D15&lt;=X$6-1),($E15&gt;=W$6)),"Un","")</f>
        <v/>
      </c>
      <c r="X15" s="53">
        <f>IF(AND(($D15&lt;=Y$6-1),($E15&gt;=X$6)),"Un","")</f>
        <v/>
      </c>
      <c r="Y15" s="54">
        <f>IF(AND(($D15&lt;=Z$6-1),($E15&gt;=Y$6)),"Un","")</f>
        <v/>
      </c>
      <c r="Z15" s="52">
        <f>IF(AND(($D15&lt;=AA$6-1),($E15&gt;=Z$6)),"Un","")</f>
        <v/>
      </c>
      <c r="AA15" s="53">
        <f>IF(AND(($D15&lt;=AB$6-1),($E15&gt;=AA$6)),"Un","")</f>
        <v/>
      </c>
      <c r="AB15" s="54">
        <f>IF(AND(($D15&lt;=AC$6-1),($E15&gt;=AB$6)),"Un","")</f>
        <v/>
      </c>
      <c r="AC15" s="52">
        <f>IF(AND(($D15&lt;=AD$6-1),($E15&gt;=AC$6)),"Un","")</f>
        <v/>
      </c>
      <c r="AD15" s="55">
        <f>IF(AND(($D15&lt;=AE$6-1),($E15&gt;=AD$6)),"Un","")</f>
        <v/>
      </c>
      <c r="AE15" s="50">
        <f>IF(AND(($D15&lt;=AF$6-1),($E15&gt;=AE$6)),"Un","")</f>
        <v/>
      </c>
      <c r="AF15" s="48">
        <f>IF(AND(($D15&lt;=AG$6-1),($E15&gt;=AF$6)),"Un","")</f>
        <v/>
      </c>
      <c r="AG15" s="36">
        <f>IF(AND(($D15&lt;=AH$6-1),($E15&gt;=AG$6)),"Un","")</f>
        <v/>
      </c>
      <c r="AH15" s="46">
        <f>IF(AND(($D15&lt;=AI$6-1),($E15&gt;=AH$6)),"Un","")</f>
        <v/>
      </c>
      <c r="AI15" s="48">
        <f>IF(AND(($D15&lt;=AJ$6-1),($E15&gt;=AI$6)),"Un","")</f>
        <v/>
      </c>
      <c r="AJ15" s="36">
        <f>IF(AND(($D15&lt;=AK$6-1),($E15&gt;=AJ$6)),"Un","")</f>
        <v/>
      </c>
      <c r="AK15" s="46">
        <f>IF(AND(($D15&lt;=AL$6-1),($E15&gt;=AK$6)),"Un","")</f>
        <v/>
      </c>
      <c r="AL15" s="48">
        <f>IF(AND(($D15&lt;=AM$6-1),($E15&gt;=AL$6)),"Un","")</f>
        <v/>
      </c>
      <c r="AM15" s="36">
        <f>IF(AND(($D15&lt;=AN$6-1),($E15&gt;=AM$6)),"Un","")</f>
        <v/>
      </c>
      <c r="AN15" s="46">
        <f>IF(AND(($D15&lt;=AO$6-1),($E15&gt;=AN$6)),"Un","")</f>
        <v/>
      </c>
      <c r="AO15" s="48">
        <f>IF(AND(($D15&lt;=AP$6-1),($E15&gt;=AO$6)),"Un","")</f>
        <v/>
      </c>
      <c r="AP15" s="44">
        <f>IF(AND(($D15&lt;=AT$6-1),($E15&gt;=AP$6)),"Un","")</f>
        <v/>
      </c>
    </row>
    <row r="16" ht="20" customHeight="1">
      <c r="B16" s="3" t="inlineStr">
        <is>
          <t>Proyecto 10</t>
        </is>
      </c>
      <c r="C16" s="59" t="n"/>
      <c r="D16" s="23" t="n"/>
      <c r="E16" s="21" t="n"/>
      <c r="F16" s="26">
        <f>NETWORKDAYS(D16,E16)</f>
        <v/>
      </c>
      <c r="G16" s="46">
        <f>IF(AND(($D16&lt;=H$6-1),($E16&gt;=G$6)),"Un","")</f>
        <v/>
      </c>
      <c r="H16" s="48">
        <f>IF(AND(($D16&lt;=I$6-1),($E16&gt;=H$6)),"Un","")</f>
        <v/>
      </c>
      <c r="I16" s="36">
        <f>IF(AND(($D16&lt;=J$6-1),($E16&gt;=I$6)),"Un","")</f>
        <v/>
      </c>
      <c r="J16" s="46">
        <f>IF(AND(($D16&lt;=K$6-1),($E16&gt;=J$6)),"Un","")</f>
        <v/>
      </c>
      <c r="K16" s="48">
        <f>IF(AND(($D16&lt;=L$6-1),($E16&gt;=K$6)),"Un","")</f>
        <v/>
      </c>
      <c r="L16" s="36">
        <f>IF(AND(($D16&lt;=M$6-1),($E16&gt;=L$6)),"Un","")</f>
        <v/>
      </c>
      <c r="M16" s="46">
        <f>IF(AND(($D16&lt;=N$6-1),($E16&gt;=M$6)),"Un","")</f>
        <v/>
      </c>
      <c r="N16" s="48">
        <f>IF(AND(($D16&lt;=O$6-1),($E16&gt;=N$6)),"Un","")</f>
        <v/>
      </c>
      <c r="O16" s="36">
        <f>IF(AND(($D16&lt;=P$6-1),($E16&gt;=O$6)),"Un","")</f>
        <v/>
      </c>
      <c r="P16" s="46">
        <f>IF(AND(($D16&lt;=Q$6-1),($E16&gt;=P$6)),"Un","")</f>
        <v/>
      </c>
      <c r="Q16" s="48">
        <f>IF(AND(($D16&lt;=R$6-1),($E16&gt;=Q$6)),"Un","")</f>
        <v/>
      </c>
      <c r="R16" s="44">
        <f>IF(AND(($D16&lt;=S$6-1),($E16&gt;=R$6)),"Un","")</f>
        <v/>
      </c>
      <c r="S16" s="51">
        <f>IF(AND(($D16&lt;=T$6-1),($E16&gt;=S$6)),"Un","")</f>
        <v/>
      </c>
      <c r="T16" s="52">
        <f>IF(AND(($D16&lt;=U$6-1),($E16&gt;=T$6)),"Un","")</f>
        <v/>
      </c>
      <c r="U16" s="53">
        <f>IF(AND(($D16&lt;=V$6-1),($E16&gt;=U$6)),"Un","")</f>
        <v/>
      </c>
      <c r="V16" s="54">
        <f>IF(AND(($D16&lt;=W$6-1),($E16&gt;=V$6)),"Un","")</f>
        <v/>
      </c>
      <c r="W16" s="52">
        <f>IF(AND(($D16&lt;=X$6-1),($E16&gt;=W$6)),"Un","")</f>
        <v/>
      </c>
      <c r="X16" s="53">
        <f>IF(AND(($D16&lt;=Y$6-1),($E16&gt;=X$6)),"Un","")</f>
        <v/>
      </c>
      <c r="Y16" s="54">
        <f>IF(AND(($D16&lt;=Z$6-1),($E16&gt;=Y$6)),"Un","")</f>
        <v/>
      </c>
      <c r="Z16" s="52">
        <f>IF(AND(($D16&lt;=AA$6-1),($E16&gt;=Z$6)),"Un","")</f>
        <v/>
      </c>
      <c r="AA16" s="53">
        <f>IF(AND(($D16&lt;=AB$6-1),($E16&gt;=AA$6)),"Un","")</f>
        <v/>
      </c>
      <c r="AB16" s="54">
        <f>IF(AND(($D16&lt;=AC$6-1),($E16&gt;=AB$6)),"Un","")</f>
        <v/>
      </c>
      <c r="AC16" s="52">
        <f>IF(AND(($D16&lt;=AD$6-1),($E16&gt;=AC$6)),"Un","")</f>
        <v/>
      </c>
      <c r="AD16" s="55">
        <f>IF(AND(($D16&lt;=AE$6-1),($E16&gt;=AD$6)),"Un","")</f>
        <v/>
      </c>
      <c r="AE16" s="50">
        <f>IF(AND(($D16&lt;=AF$6-1),($E16&gt;=AE$6)),"Un","")</f>
        <v/>
      </c>
      <c r="AF16" s="48">
        <f>IF(AND(($D16&lt;=AG$6-1),($E16&gt;=AF$6)),"Un","")</f>
        <v/>
      </c>
      <c r="AG16" s="36">
        <f>IF(AND(($D16&lt;=AH$6-1),($E16&gt;=AG$6)),"Un","")</f>
        <v/>
      </c>
      <c r="AH16" s="46">
        <f>IF(AND(($D16&lt;=AI$6-1),($E16&gt;=AH$6)),"Un","")</f>
        <v/>
      </c>
      <c r="AI16" s="48">
        <f>IF(AND(($D16&lt;=AJ$6-1),($E16&gt;=AI$6)),"Un","")</f>
        <v/>
      </c>
      <c r="AJ16" s="36">
        <f>IF(AND(($D16&lt;=AK$6-1),($E16&gt;=AJ$6)),"Un","")</f>
        <v/>
      </c>
      <c r="AK16" s="46">
        <f>IF(AND(($D16&lt;=AL$6-1),($E16&gt;=AK$6)),"Un","")</f>
        <v/>
      </c>
      <c r="AL16" s="48">
        <f>IF(AND(($D16&lt;=AM$6-1),($E16&gt;=AL$6)),"Un","")</f>
        <v/>
      </c>
      <c r="AM16" s="36">
        <f>IF(AND(($D16&lt;=AN$6-1),($E16&gt;=AM$6)),"Un","")</f>
        <v/>
      </c>
      <c r="AN16" s="46">
        <f>IF(AND(($D16&lt;=AO$6-1),($E16&gt;=AN$6)),"Un","")</f>
        <v/>
      </c>
      <c r="AO16" s="48">
        <f>IF(AND(($D16&lt;=AP$6-1),($E16&gt;=AO$6)),"Un","")</f>
        <v/>
      </c>
      <c r="AP16" s="44">
        <f>IF(AND(($D16&lt;=AT$6-1),($E16&gt;=AP$6)),"Un","")</f>
        <v/>
      </c>
    </row>
    <row r="17" ht="20" customHeight="1">
      <c r="B17" s="3" t="inlineStr">
        <is>
          <t>Proyecto 11</t>
        </is>
      </c>
      <c r="C17" s="59" t="n"/>
      <c r="D17" s="23" t="n"/>
      <c r="E17" s="21" t="n"/>
      <c r="F17" s="26">
        <f>NETWORKDAYS(D17,E17)</f>
        <v/>
      </c>
      <c r="G17" s="46">
        <f>IF(AND(($D17&lt;=H$6-1),($E17&gt;=G$6)),"Un","")</f>
        <v/>
      </c>
      <c r="H17" s="48">
        <f>IF(AND(($D17&lt;=I$6-1),($E17&gt;=H$6)),"Un","")</f>
        <v/>
      </c>
      <c r="I17" s="36">
        <f>IF(AND(($D17&lt;=J$6-1),($E17&gt;=I$6)),"Un","")</f>
        <v/>
      </c>
      <c r="J17" s="46">
        <f>IF(AND(($D17&lt;=K$6-1),($E17&gt;=J$6)),"Un","")</f>
        <v/>
      </c>
      <c r="K17" s="48">
        <f>IF(AND(($D17&lt;=L$6-1),($E17&gt;=K$6)),"Un","")</f>
        <v/>
      </c>
      <c r="L17" s="36">
        <f>IF(AND(($D17&lt;=M$6-1),($E17&gt;=L$6)),"Un","")</f>
        <v/>
      </c>
      <c r="M17" s="46">
        <f>IF(AND(($D17&lt;=N$6-1),($E17&gt;=M$6)),"Un","")</f>
        <v/>
      </c>
      <c r="N17" s="48">
        <f>IF(AND(($D17&lt;=O$6-1),($E17&gt;=N$6)),"Un","")</f>
        <v/>
      </c>
      <c r="O17" s="36">
        <f>IF(AND(($D17&lt;=P$6-1),($E17&gt;=O$6)),"Un","")</f>
        <v/>
      </c>
      <c r="P17" s="46">
        <f>IF(AND(($D17&lt;=Q$6-1),($E17&gt;=P$6)),"Un","")</f>
        <v/>
      </c>
      <c r="Q17" s="48">
        <f>IF(AND(($D17&lt;=R$6-1),($E17&gt;=Q$6)),"Un","")</f>
        <v/>
      </c>
      <c r="R17" s="44">
        <f>IF(AND(($D17&lt;=S$6-1),($E17&gt;=R$6)),"Un","")</f>
        <v/>
      </c>
      <c r="S17" s="51">
        <f>IF(AND(($D17&lt;=T$6-1),($E17&gt;=S$6)),"Un","")</f>
        <v/>
      </c>
      <c r="T17" s="52">
        <f>IF(AND(($D17&lt;=U$6-1),($E17&gt;=T$6)),"Un","")</f>
        <v/>
      </c>
      <c r="U17" s="53">
        <f>IF(AND(($D17&lt;=V$6-1),($E17&gt;=U$6)),"Un","")</f>
        <v/>
      </c>
      <c r="V17" s="54">
        <f>IF(AND(($D17&lt;=W$6-1),($E17&gt;=V$6)),"Un","")</f>
        <v/>
      </c>
      <c r="W17" s="52">
        <f>IF(AND(($D17&lt;=X$6-1),($E17&gt;=W$6)),"Un","")</f>
        <v/>
      </c>
      <c r="X17" s="53">
        <f>IF(AND(($D17&lt;=Y$6-1),($E17&gt;=X$6)),"Un","")</f>
        <v/>
      </c>
      <c r="Y17" s="54">
        <f>IF(AND(($D17&lt;=Z$6-1),($E17&gt;=Y$6)),"Un","")</f>
        <v/>
      </c>
      <c r="Z17" s="52">
        <f>IF(AND(($D17&lt;=AA$6-1),($E17&gt;=Z$6)),"Un","")</f>
        <v/>
      </c>
      <c r="AA17" s="53">
        <f>IF(AND(($D17&lt;=AB$6-1),($E17&gt;=AA$6)),"Un","")</f>
        <v/>
      </c>
      <c r="AB17" s="54">
        <f>IF(AND(($D17&lt;=AC$6-1),($E17&gt;=AB$6)),"Un","")</f>
        <v/>
      </c>
      <c r="AC17" s="52">
        <f>IF(AND(($D17&lt;=AD$6-1),($E17&gt;=AC$6)),"Un","")</f>
        <v/>
      </c>
      <c r="AD17" s="55">
        <f>IF(AND(($D17&lt;=AE$6-1),($E17&gt;=AD$6)),"Un","")</f>
        <v/>
      </c>
      <c r="AE17" s="50">
        <f>IF(AND(($D17&lt;=AF$6-1),($E17&gt;=AE$6)),"Un","")</f>
        <v/>
      </c>
      <c r="AF17" s="48">
        <f>IF(AND(($D17&lt;=AG$6-1),($E17&gt;=AF$6)),"Un","")</f>
        <v/>
      </c>
      <c r="AG17" s="36">
        <f>IF(AND(($D17&lt;=AH$6-1),($E17&gt;=AG$6)),"Un","")</f>
        <v/>
      </c>
      <c r="AH17" s="46">
        <f>IF(AND(($D17&lt;=AI$6-1),($E17&gt;=AH$6)),"Un","")</f>
        <v/>
      </c>
      <c r="AI17" s="48">
        <f>IF(AND(($D17&lt;=AJ$6-1),($E17&gt;=AI$6)),"Un","")</f>
        <v/>
      </c>
      <c r="AJ17" s="36">
        <f>IF(AND(($D17&lt;=AK$6-1),($E17&gt;=AJ$6)),"Un","")</f>
        <v/>
      </c>
      <c r="AK17" s="46">
        <f>IF(AND(($D17&lt;=AL$6-1),($E17&gt;=AK$6)),"Un","")</f>
        <v/>
      </c>
      <c r="AL17" s="48">
        <f>IF(AND(($D17&lt;=AM$6-1),($E17&gt;=AL$6)),"Un","")</f>
        <v/>
      </c>
      <c r="AM17" s="36">
        <f>IF(AND(($D17&lt;=AN$6-1),($E17&gt;=AM$6)),"Un","")</f>
        <v/>
      </c>
      <c r="AN17" s="46">
        <f>IF(AND(($D17&lt;=AO$6-1),($E17&gt;=AN$6)),"Un","")</f>
        <v/>
      </c>
      <c r="AO17" s="48">
        <f>IF(AND(($D17&lt;=AP$6-1),($E17&gt;=AO$6)),"Un","")</f>
        <v/>
      </c>
      <c r="AP17" s="44">
        <f>IF(AND(($D17&lt;=AT$6-1),($E17&gt;=AP$6)),"Un","")</f>
        <v/>
      </c>
    </row>
    <row r="18" ht="20" customHeight="1">
      <c r="B18" s="3" t="inlineStr">
        <is>
          <t>Proyecto 12</t>
        </is>
      </c>
      <c r="C18" s="59" t="n"/>
      <c r="D18" s="23" t="n"/>
      <c r="E18" s="21" t="n"/>
      <c r="F18" s="26">
        <f>NETWORKDAYS(D18,E18)</f>
        <v/>
      </c>
      <c r="G18" s="46">
        <f>IF(AND(($D18&lt;=H$6-1),($E18&gt;=G$6)),"Un","")</f>
        <v/>
      </c>
      <c r="H18" s="48">
        <f>IF(AND(($D18&lt;=I$6-1),($E18&gt;=H$6)),"Un","")</f>
        <v/>
      </c>
      <c r="I18" s="36">
        <f>IF(AND(($D18&lt;=J$6-1),($E18&gt;=I$6)),"Un","")</f>
        <v/>
      </c>
      <c r="J18" s="46">
        <f>IF(AND(($D18&lt;=K$6-1),($E18&gt;=J$6)),"Un","")</f>
        <v/>
      </c>
      <c r="K18" s="48">
        <f>IF(AND(($D18&lt;=L$6-1),($E18&gt;=K$6)),"Un","")</f>
        <v/>
      </c>
      <c r="L18" s="36">
        <f>IF(AND(($D18&lt;=M$6-1),($E18&gt;=L$6)),"Un","")</f>
        <v/>
      </c>
      <c r="M18" s="46">
        <f>IF(AND(($D18&lt;=N$6-1),($E18&gt;=M$6)),"Un","")</f>
        <v/>
      </c>
      <c r="N18" s="48">
        <f>IF(AND(($D18&lt;=O$6-1),($E18&gt;=N$6)),"Un","")</f>
        <v/>
      </c>
      <c r="O18" s="36">
        <f>IF(AND(($D18&lt;=P$6-1),($E18&gt;=O$6)),"Un","")</f>
        <v/>
      </c>
      <c r="P18" s="46">
        <f>IF(AND(($D18&lt;=Q$6-1),($E18&gt;=P$6)),"Un","")</f>
        <v/>
      </c>
      <c r="Q18" s="48">
        <f>IF(AND(($D18&lt;=R$6-1),($E18&gt;=Q$6)),"Un","")</f>
        <v/>
      </c>
      <c r="R18" s="44">
        <f>IF(AND(($D18&lt;=S$6-1),($E18&gt;=R$6)),"Un","")</f>
        <v/>
      </c>
      <c r="S18" s="51">
        <f>IF(AND(($D18&lt;=T$6-1),($E18&gt;=S$6)),"Un","")</f>
        <v/>
      </c>
      <c r="T18" s="52">
        <f>IF(AND(($D18&lt;=U$6-1),($E18&gt;=T$6)),"Un","")</f>
        <v/>
      </c>
      <c r="U18" s="53">
        <f>IF(AND(($D18&lt;=V$6-1),($E18&gt;=U$6)),"Un","")</f>
        <v/>
      </c>
      <c r="V18" s="54">
        <f>IF(AND(($D18&lt;=W$6-1),($E18&gt;=V$6)),"Un","")</f>
        <v/>
      </c>
      <c r="W18" s="52">
        <f>IF(AND(($D18&lt;=X$6-1),($E18&gt;=W$6)),"Un","")</f>
        <v/>
      </c>
      <c r="X18" s="53">
        <f>IF(AND(($D18&lt;=Y$6-1),($E18&gt;=X$6)),"Un","")</f>
        <v/>
      </c>
      <c r="Y18" s="54">
        <f>IF(AND(($D18&lt;=Z$6-1),($E18&gt;=Y$6)),"Un","")</f>
        <v/>
      </c>
      <c r="Z18" s="52">
        <f>IF(AND(($D18&lt;=AA$6-1),($E18&gt;=Z$6)),"Un","")</f>
        <v/>
      </c>
      <c r="AA18" s="53">
        <f>IF(AND(($D18&lt;=AB$6-1),($E18&gt;=AA$6)),"Un","")</f>
        <v/>
      </c>
      <c r="AB18" s="54">
        <f>IF(AND(($D18&lt;=AC$6-1),($E18&gt;=AB$6)),"Un","")</f>
        <v/>
      </c>
      <c r="AC18" s="52">
        <f>IF(AND(($D18&lt;=AD$6-1),($E18&gt;=AC$6)),"Un","")</f>
        <v/>
      </c>
      <c r="AD18" s="55">
        <f>IF(AND(($D18&lt;=AE$6-1),($E18&gt;=AD$6)),"Un","")</f>
        <v/>
      </c>
      <c r="AE18" s="50">
        <f>IF(AND(($D18&lt;=AF$6-1),($E18&gt;=AE$6)),"Un","")</f>
        <v/>
      </c>
      <c r="AF18" s="48">
        <f>IF(AND(($D18&lt;=AG$6-1),($E18&gt;=AF$6)),"Un","")</f>
        <v/>
      </c>
      <c r="AG18" s="36">
        <f>IF(AND(($D18&lt;=AH$6-1),($E18&gt;=AG$6)),"Un","")</f>
        <v/>
      </c>
      <c r="AH18" s="46">
        <f>IF(AND(($D18&lt;=AI$6-1),($E18&gt;=AH$6)),"Un","")</f>
        <v/>
      </c>
      <c r="AI18" s="48">
        <f>IF(AND(($D18&lt;=AJ$6-1),($E18&gt;=AI$6)),"Un","")</f>
        <v/>
      </c>
      <c r="AJ18" s="36">
        <f>IF(AND(($D18&lt;=AK$6-1),($E18&gt;=AJ$6)),"Un","")</f>
        <v/>
      </c>
      <c r="AK18" s="46">
        <f>IF(AND(($D18&lt;=AL$6-1),($E18&gt;=AK$6)),"Un","")</f>
        <v/>
      </c>
      <c r="AL18" s="48">
        <f>IF(AND(($D18&lt;=AM$6-1),($E18&gt;=AL$6)),"Un","")</f>
        <v/>
      </c>
      <c r="AM18" s="36">
        <f>IF(AND(($D18&lt;=AN$6-1),($E18&gt;=AM$6)),"Un","")</f>
        <v/>
      </c>
      <c r="AN18" s="46">
        <f>IF(AND(($D18&lt;=AO$6-1),($E18&gt;=AN$6)),"Un","")</f>
        <v/>
      </c>
      <c r="AO18" s="48">
        <f>IF(AND(($D18&lt;=AP$6-1),($E18&gt;=AO$6)),"Un","")</f>
        <v/>
      </c>
      <c r="AP18" s="44">
        <f>IF(AND(($D18&lt;=AT$6-1),($E18&gt;=AP$6)),"Un","")</f>
        <v/>
      </c>
    </row>
    <row r="19" ht="20" customHeight="1">
      <c r="B19" s="3" t="inlineStr">
        <is>
          <t>Proyecto 13</t>
        </is>
      </c>
      <c r="C19" s="59" t="n"/>
      <c r="D19" s="23" t="n"/>
      <c r="E19" s="21" t="n"/>
      <c r="F19" s="26">
        <f>NETWORKDAYS(D19,E19)</f>
        <v/>
      </c>
      <c r="G19" s="46">
        <f>IF(AND(($D19&lt;=H$6-1),($E19&gt;=G$6)),"Un","")</f>
        <v/>
      </c>
      <c r="H19" s="48">
        <f>IF(AND(($D19&lt;=I$6-1),($E19&gt;=H$6)),"Un","")</f>
        <v/>
      </c>
      <c r="I19" s="36">
        <f>IF(AND(($D19&lt;=J$6-1),($E19&gt;=I$6)),"Un","")</f>
        <v/>
      </c>
      <c r="J19" s="46">
        <f>IF(AND(($D19&lt;=K$6-1),($E19&gt;=J$6)),"Un","")</f>
        <v/>
      </c>
      <c r="K19" s="48">
        <f>IF(AND(($D19&lt;=L$6-1),($E19&gt;=K$6)),"Un","")</f>
        <v/>
      </c>
      <c r="L19" s="36">
        <f>IF(AND(($D19&lt;=M$6-1),($E19&gt;=L$6)),"Un","")</f>
        <v/>
      </c>
      <c r="M19" s="46">
        <f>IF(AND(($D19&lt;=N$6-1),($E19&gt;=M$6)),"Un","")</f>
        <v/>
      </c>
      <c r="N19" s="48">
        <f>IF(AND(($D19&lt;=O$6-1),($E19&gt;=N$6)),"Un","")</f>
        <v/>
      </c>
      <c r="O19" s="36">
        <f>IF(AND(($D19&lt;=P$6-1),($E19&gt;=O$6)),"Un","")</f>
        <v/>
      </c>
      <c r="P19" s="46">
        <f>IF(AND(($D19&lt;=Q$6-1),($E19&gt;=P$6)),"Un","")</f>
        <v/>
      </c>
      <c r="Q19" s="48">
        <f>IF(AND(($D19&lt;=R$6-1),($E19&gt;=Q$6)),"Un","")</f>
        <v/>
      </c>
      <c r="R19" s="44">
        <f>IF(AND(($D19&lt;=S$6-1),($E19&gt;=R$6)),"Un","")</f>
        <v/>
      </c>
      <c r="S19" s="51">
        <f>IF(AND(($D19&lt;=T$6-1),($E19&gt;=S$6)),"Un","")</f>
        <v/>
      </c>
      <c r="T19" s="52">
        <f>IF(AND(($D19&lt;=U$6-1),($E19&gt;=T$6)),"Un","")</f>
        <v/>
      </c>
      <c r="U19" s="53">
        <f>IF(AND(($D19&lt;=V$6-1),($E19&gt;=U$6)),"Un","")</f>
        <v/>
      </c>
      <c r="V19" s="54">
        <f>IF(AND(($D19&lt;=W$6-1),($E19&gt;=V$6)),"Un","")</f>
        <v/>
      </c>
      <c r="W19" s="52">
        <f>IF(AND(($D19&lt;=X$6-1),($E19&gt;=W$6)),"Un","")</f>
        <v/>
      </c>
      <c r="X19" s="53">
        <f>IF(AND(($D19&lt;=Y$6-1),($E19&gt;=X$6)),"Un","")</f>
        <v/>
      </c>
      <c r="Y19" s="54">
        <f>IF(AND(($D19&lt;=Z$6-1),($E19&gt;=Y$6)),"Un","")</f>
        <v/>
      </c>
      <c r="Z19" s="52">
        <f>IF(AND(($D19&lt;=AA$6-1),($E19&gt;=Z$6)),"Un","")</f>
        <v/>
      </c>
      <c r="AA19" s="53">
        <f>IF(AND(($D19&lt;=AB$6-1),($E19&gt;=AA$6)),"Un","")</f>
        <v/>
      </c>
      <c r="AB19" s="54">
        <f>IF(AND(($D19&lt;=AC$6-1),($E19&gt;=AB$6)),"Un","")</f>
        <v/>
      </c>
      <c r="AC19" s="52">
        <f>IF(AND(($D19&lt;=AD$6-1),($E19&gt;=AC$6)),"Un","")</f>
        <v/>
      </c>
      <c r="AD19" s="55">
        <f>IF(AND(($D19&lt;=AE$6-1),($E19&gt;=AD$6)),"Un","")</f>
        <v/>
      </c>
      <c r="AE19" s="50">
        <f>IF(AND(($D19&lt;=AF$6-1),($E19&gt;=AE$6)),"Un","")</f>
        <v/>
      </c>
      <c r="AF19" s="48">
        <f>IF(AND(($D19&lt;=AG$6-1),($E19&gt;=AF$6)),"Un","")</f>
        <v/>
      </c>
      <c r="AG19" s="36">
        <f>IF(AND(($D19&lt;=AH$6-1),($E19&gt;=AG$6)),"Un","")</f>
        <v/>
      </c>
      <c r="AH19" s="46">
        <f>IF(AND(($D19&lt;=AI$6-1),($E19&gt;=AH$6)),"Un","")</f>
        <v/>
      </c>
      <c r="AI19" s="48">
        <f>IF(AND(($D19&lt;=AJ$6-1),($E19&gt;=AI$6)),"Un","")</f>
        <v/>
      </c>
      <c r="AJ19" s="36">
        <f>IF(AND(($D19&lt;=AK$6-1),($E19&gt;=AJ$6)),"Un","")</f>
        <v/>
      </c>
      <c r="AK19" s="46">
        <f>IF(AND(($D19&lt;=AL$6-1),($E19&gt;=AK$6)),"Un","")</f>
        <v/>
      </c>
      <c r="AL19" s="48">
        <f>IF(AND(($D19&lt;=AM$6-1),($E19&gt;=AL$6)),"Un","")</f>
        <v/>
      </c>
      <c r="AM19" s="36">
        <f>IF(AND(($D19&lt;=AN$6-1),($E19&gt;=AM$6)),"Un","")</f>
        <v/>
      </c>
      <c r="AN19" s="46">
        <f>IF(AND(($D19&lt;=AO$6-1),($E19&gt;=AN$6)),"Un","")</f>
        <v/>
      </c>
      <c r="AO19" s="48">
        <f>IF(AND(($D19&lt;=AP$6-1),($E19&gt;=AO$6)),"Un","")</f>
        <v/>
      </c>
      <c r="AP19" s="44">
        <f>IF(AND(($D19&lt;=AT$6-1),($E19&gt;=AP$6)),"Un","")</f>
        <v/>
      </c>
    </row>
    <row r="20" ht="20" customHeight="1">
      <c r="B20" s="3" t="inlineStr">
        <is>
          <t>Proyecto 14</t>
        </is>
      </c>
      <c r="C20" s="59" t="n"/>
      <c r="D20" s="23" t="n"/>
      <c r="E20" s="21" t="n"/>
      <c r="F20" s="26">
        <f>NETWORKDAYS(D20,E20)</f>
        <v/>
      </c>
      <c r="G20" s="46">
        <f>IF(AND(($D20&lt;=H$6-1),($E20&gt;=G$6)),"Un","")</f>
        <v/>
      </c>
      <c r="H20" s="48">
        <f>IF(AND(($D20&lt;=I$6-1),($E20&gt;=H$6)),"Un","")</f>
        <v/>
      </c>
      <c r="I20" s="36">
        <f>IF(AND(($D20&lt;=J$6-1),($E20&gt;=I$6)),"Un","")</f>
        <v/>
      </c>
      <c r="J20" s="46">
        <f>IF(AND(($D20&lt;=K$6-1),($E20&gt;=J$6)),"Un","")</f>
        <v/>
      </c>
      <c r="K20" s="48">
        <f>IF(AND(($D20&lt;=L$6-1),($E20&gt;=K$6)),"Un","")</f>
        <v/>
      </c>
      <c r="L20" s="36">
        <f>IF(AND(($D20&lt;=M$6-1),($E20&gt;=L$6)),"Un","")</f>
        <v/>
      </c>
      <c r="M20" s="46">
        <f>IF(AND(($D20&lt;=N$6-1),($E20&gt;=M$6)),"Un","")</f>
        <v/>
      </c>
      <c r="N20" s="48">
        <f>IF(AND(($D20&lt;=O$6-1),($E20&gt;=N$6)),"Un","")</f>
        <v/>
      </c>
      <c r="O20" s="36">
        <f>IF(AND(($D20&lt;=P$6-1),($E20&gt;=O$6)),"Un","")</f>
        <v/>
      </c>
      <c r="P20" s="46">
        <f>IF(AND(($D20&lt;=Q$6-1),($E20&gt;=P$6)),"Un","")</f>
        <v/>
      </c>
      <c r="Q20" s="48">
        <f>IF(AND(($D20&lt;=R$6-1),($E20&gt;=Q$6)),"Un","")</f>
        <v/>
      </c>
      <c r="R20" s="44">
        <f>IF(AND(($D20&lt;=S$6-1),($E20&gt;=R$6)),"Un","")</f>
        <v/>
      </c>
      <c r="S20" s="51">
        <f>IF(AND(($D20&lt;=T$6-1),($E20&gt;=S$6)),"Un","")</f>
        <v/>
      </c>
      <c r="T20" s="52">
        <f>IF(AND(($D20&lt;=U$6-1),($E20&gt;=T$6)),"Un","")</f>
        <v/>
      </c>
      <c r="U20" s="53">
        <f>IF(AND(($D20&lt;=V$6-1),($E20&gt;=U$6)),"Un","")</f>
        <v/>
      </c>
      <c r="V20" s="54">
        <f>IF(AND(($D20&lt;=W$6-1),($E20&gt;=V$6)),"Un","")</f>
        <v/>
      </c>
      <c r="W20" s="52">
        <f>IF(AND(($D20&lt;=X$6-1),($E20&gt;=W$6)),"Un","")</f>
        <v/>
      </c>
      <c r="X20" s="53">
        <f>IF(AND(($D20&lt;=Y$6-1),($E20&gt;=X$6)),"Un","")</f>
        <v/>
      </c>
      <c r="Y20" s="54">
        <f>IF(AND(($D20&lt;=Z$6-1),($E20&gt;=Y$6)),"Un","")</f>
        <v/>
      </c>
      <c r="Z20" s="52">
        <f>IF(AND(($D20&lt;=AA$6-1),($E20&gt;=Z$6)),"Un","")</f>
        <v/>
      </c>
      <c r="AA20" s="53">
        <f>IF(AND(($D20&lt;=AB$6-1),($E20&gt;=AA$6)),"Un","")</f>
        <v/>
      </c>
      <c r="AB20" s="54">
        <f>IF(AND(($D20&lt;=AC$6-1),($E20&gt;=AB$6)),"Un","")</f>
        <v/>
      </c>
      <c r="AC20" s="52">
        <f>IF(AND(($D20&lt;=AD$6-1),($E20&gt;=AC$6)),"Un","")</f>
        <v/>
      </c>
      <c r="AD20" s="55">
        <f>IF(AND(($D20&lt;=AE$6-1),($E20&gt;=AD$6)),"Un","")</f>
        <v/>
      </c>
      <c r="AE20" s="50">
        <f>IF(AND(($D20&lt;=AF$6-1),($E20&gt;=AE$6)),"Un","")</f>
        <v/>
      </c>
      <c r="AF20" s="48">
        <f>IF(AND(($D20&lt;=AG$6-1),($E20&gt;=AF$6)),"Un","")</f>
        <v/>
      </c>
      <c r="AG20" s="36">
        <f>IF(AND(($D20&lt;=AH$6-1),($E20&gt;=AG$6)),"Un","")</f>
        <v/>
      </c>
      <c r="AH20" s="46">
        <f>IF(AND(($D20&lt;=AI$6-1),($E20&gt;=AH$6)),"Un","")</f>
        <v/>
      </c>
      <c r="AI20" s="48">
        <f>IF(AND(($D20&lt;=AJ$6-1),($E20&gt;=AI$6)),"Un","")</f>
        <v/>
      </c>
      <c r="AJ20" s="36">
        <f>IF(AND(($D20&lt;=AK$6-1),($E20&gt;=AJ$6)),"Un","")</f>
        <v/>
      </c>
      <c r="AK20" s="46">
        <f>IF(AND(($D20&lt;=AL$6-1),($E20&gt;=AK$6)),"Un","")</f>
        <v/>
      </c>
      <c r="AL20" s="48">
        <f>IF(AND(($D20&lt;=AM$6-1),($E20&gt;=AL$6)),"Un","")</f>
        <v/>
      </c>
      <c r="AM20" s="36">
        <f>IF(AND(($D20&lt;=AN$6-1),($E20&gt;=AM$6)),"Un","")</f>
        <v/>
      </c>
      <c r="AN20" s="46">
        <f>IF(AND(($D20&lt;=AO$6-1),($E20&gt;=AN$6)),"Un","")</f>
        <v/>
      </c>
      <c r="AO20" s="48">
        <f>IF(AND(($D20&lt;=AP$6-1),($E20&gt;=AO$6)),"Un","")</f>
        <v/>
      </c>
      <c r="AP20" s="44">
        <f>IF(AND(($D20&lt;=AT$6-1),($E20&gt;=AP$6)),"Un","")</f>
        <v/>
      </c>
    </row>
    <row r="21" ht="20" customHeight="1">
      <c r="B21" s="3" t="inlineStr">
        <is>
          <t>Proyecto 15</t>
        </is>
      </c>
      <c r="C21" s="59" t="n"/>
      <c r="D21" s="23" t="n"/>
      <c r="E21" s="21" t="n"/>
      <c r="F21" s="26">
        <f>NETWORKDAYS(D21,E21)</f>
        <v/>
      </c>
      <c r="G21" s="46">
        <f>IF(AND(($D21&lt;=H$6-1),($E21&gt;=G$6)),"Un","")</f>
        <v/>
      </c>
      <c r="H21" s="48">
        <f>IF(AND(($D21&lt;=I$6-1),($E21&gt;=H$6)),"Un","")</f>
        <v/>
      </c>
      <c r="I21" s="36">
        <f>IF(AND(($D21&lt;=J$6-1),($E21&gt;=I$6)),"Un","")</f>
        <v/>
      </c>
      <c r="J21" s="46">
        <f>IF(AND(($D21&lt;=K$6-1),($E21&gt;=J$6)),"Un","")</f>
        <v/>
      </c>
      <c r="K21" s="48">
        <f>IF(AND(($D21&lt;=L$6-1),($E21&gt;=K$6)),"Un","")</f>
        <v/>
      </c>
      <c r="L21" s="36">
        <f>IF(AND(($D21&lt;=M$6-1),($E21&gt;=L$6)),"Un","")</f>
        <v/>
      </c>
      <c r="M21" s="46">
        <f>IF(AND(($D21&lt;=N$6-1),($E21&gt;=M$6)),"Un","")</f>
        <v/>
      </c>
      <c r="N21" s="48">
        <f>IF(AND(($D21&lt;=O$6-1),($E21&gt;=N$6)),"Un","")</f>
        <v/>
      </c>
      <c r="O21" s="36">
        <f>IF(AND(($D21&lt;=P$6-1),($E21&gt;=O$6)),"Un","")</f>
        <v/>
      </c>
      <c r="P21" s="46">
        <f>IF(AND(($D21&lt;=Q$6-1),($E21&gt;=P$6)),"Un","")</f>
        <v/>
      </c>
      <c r="Q21" s="48">
        <f>IF(AND(($D21&lt;=R$6-1),($E21&gt;=Q$6)),"Un","")</f>
        <v/>
      </c>
      <c r="R21" s="44">
        <f>IF(AND(($D21&lt;=S$6-1),($E21&gt;=R$6)),"Un","")</f>
        <v/>
      </c>
      <c r="S21" s="51">
        <f>IF(AND(($D21&lt;=T$6-1),($E21&gt;=S$6)),"Un","")</f>
        <v/>
      </c>
      <c r="T21" s="52">
        <f>IF(AND(($D21&lt;=U$6-1),($E21&gt;=T$6)),"Un","")</f>
        <v/>
      </c>
      <c r="U21" s="53">
        <f>IF(AND(($D21&lt;=V$6-1),($E21&gt;=U$6)),"Un","")</f>
        <v/>
      </c>
      <c r="V21" s="54">
        <f>IF(AND(($D21&lt;=W$6-1),($E21&gt;=V$6)),"Un","")</f>
        <v/>
      </c>
      <c r="W21" s="52">
        <f>IF(AND(($D21&lt;=X$6-1),($E21&gt;=W$6)),"Un","")</f>
        <v/>
      </c>
      <c r="X21" s="53">
        <f>IF(AND(($D21&lt;=Y$6-1),($E21&gt;=X$6)),"Un","")</f>
        <v/>
      </c>
      <c r="Y21" s="54">
        <f>IF(AND(($D21&lt;=Z$6-1),($E21&gt;=Y$6)),"Un","")</f>
        <v/>
      </c>
      <c r="Z21" s="52">
        <f>IF(AND(($D21&lt;=AA$6-1),($E21&gt;=Z$6)),"Un","")</f>
        <v/>
      </c>
      <c r="AA21" s="53">
        <f>IF(AND(($D21&lt;=AB$6-1),($E21&gt;=AA$6)),"Un","")</f>
        <v/>
      </c>
      <c r="AB21" s="54">
        <f>IF(AND(($D21&lt;=AC$6-1),($E21&gt;=AB$6)),"Un","")</f>
        <v/>
      </c>
      <c r="AC21" s="52">
        <f>IF(AND(($D21&lt;=AD$6-1),($E21&gt;=AC$6)),"Un","")</f>
        <v/>
      </c>
      <c r="AD21" s="55">
        <f>IF(AND(($D21&lt;=AE$6-1),($E21&gt;=AD$6)),"Un","")</f>
        <v/>
      </c>
      <c r="AE21" s="50">
        <f>IF(AND(($D21&lt;=AF$6-1),($E21&gt;=AE$6)),"Un","")</f>
        <v/>
      </c>
      <c r="AF21" s="48">
        <f>IF(AND(($D21&lt;=AG$6-1),($E21&gt;=AF$6)),"Un","")</f>
        <v/>
      </c>
      <c r="AG21" s="36">
        <f>IF(AND(($D21&lt;=AH$6-1),($E21&gt;=AG$6)),"Un","")</f>
        <v/>
      </c>
      <c r="AH21" s="46">
        <f>IF(AND(($D21&lt;=AI$6-1),($E21&gt;=AH$6)),"Un","")</f>
        <v/>
      </c>
      <c r="AI21" s="48">
        <f>IF(AND(($D21&lt;=AJ$6-1),($E21&gt;=AI$6)),"Un","")</f>
        <v/>
      </c>
      <c r="AJ21" s="36">
        <f>IF(AND(($D21&lt;=AK$6-1),($E21&gt;=AJ$6)),"Un","")</f>
        <v/>
      </c>
      <c r="AK21" s="46">
        <f>IF(AND(($D21&lt;=AL$6-1),($E21&gt;=AK$6)),"Un","")</f>
        <v/>
      </c>
      <c r="AL21" s="48">
        <f>IF(AND(($D21&lt;=AM$6-1),($E21&gt;=AL$6)),"Un","")</f>
        <v/>
      </c>
      <c r="AM21" s="36">
        <f>IF(AND(($D21&lt;=AN$6-1),($E21&gt;=AM$6)),"Un","")</f>
        <v/>
      </c>
      <c r="AN21" s="46">
        <f>IF(AND(($D21&lt;=AO$6-1),($E21&gt;=AN$6)),"Un","")</f>
        <v/>
      </c>
      <c r="AO21" s="48">
        <f>IF(AND(($D21&lt;=AP$6-1),($E21&gt;=AO$6)),"Un","")</f>
        <v/>
      </c>
      <c r="AP21" s="44">
        <f>IF(AND(($D21&lt;=AT$6-1),($E21&gt;=AP$6)),"Un","")</f>
        <v/>
      </c>
    </row>
    <row r="22" ht="20" customHeight="1">
      <c r="B22" s="3" t="inlineStr">
        <is>
          <t>Proyecto 16</t>
        </is>
      </c>
      <c r="C22" s="59" t="n"/>
      <c r="D22" s="23" t="n"/>
      <c r="E22" s="21" t="n"/>
      <c r="F22" s="26">
        <f>NETWORKDAYS(D22,E22)</f>
        <v/>
      </c>
      <c r="G22" s="46">
        <f>IF(AND(($D22&lt;=H$6-1),($E22&gt;=G$6)),"Un","")</f>
        <v/>
      </c>
      <c r="H22" s="48">
        <f>IF(AND(($D22&lt;=I$6-1),($E22&gt;=H$6)),"Un","")</f>
        <v/>
      </c>
      <c r="I22" s="36">
        <f>IF(AND(($D22&lt;=J$6-1),($E22&gt;=I$6)),"Un","")</f>
        <v/>
      </c>
      <c r="J22" s="46">
        <f>IF(AND(($D22&lt;=K$6-1),($E22&gt;=J$6)),"Un","")</f>
        <v/>
      </c>
      <c r="K22" s="48">
        <f>IF(AND(($D22&lt;=L$6-1),($E22&gt;=K$6)),"Un","")</f>
        <v/>
      </c>
      <c r="L22" s="36">
        <f>IF(AND(($D22&lt;=M$6-1),($E22&gt;=L$6)),"Un","")</f>
        <v/>
      </c>
      <c r="M22" s="46">
        <f>IF(AND(($D22&lt;=N$6-1),($E22&gt;=M$6)),"Un","")</f>
        <v/>
      </c>
      <c r="N22" s="48">
        <f>IF(AND(($D22&lt;=O$6-1),($E22&gt;=N$6)),"Un","")</f>
        <v/>
      </c>
      <c r="O22" s="36">
        <f>IF(AND(($D22&lt;=P$6-1),($E22&gt;=O$6)),"Un","")</f>
        <v/>
      </c>
      <c r="P22" s="46">
        <f>IF(AND(($D22&lt;=Q$6-1),($E22&gt;=P$6)),"Un","")</f>
        <v/>
      </c>
      <c r="Q22" s="48">
        <f>IF(AND(($D22&lt;=R$6-1),($E22&gt;=Q$6)),"Un","")</f>
        <v/>
      </c>
      <c r="R22" s="44">
        <f>IF(AND(($D22&lt;=S$6-1),($E22&gt;=R$6)),"Un","")</f>
        <v/>
      </c>
      <c r="S22" s="51">
        <f>IF(AND(($D22&lt;=T$6-1),($E22&gt;=S$6)),"Un","")</f>
        <v/>
      </c>
      <c r="T22" s="52">
        <f>IF(AND(($D22&lt;=U$6-1),($E22&gt;=T$6)),"Un","")</f>
        <v/>
      </c>
      <c r="U22" s="53">
        <f>IF(AND(($D22&lt;=V$6-1),($E22&gt;=U$6)),"Un","")</f>
        <v/>
      </c>
      <c r="V22" s="54">
        <f>IF(AND(($D22&lt;=W$6-1),($E22&gt;=V$6)),"Un","")</f>
        <v/>
      </c>
      <c r="W22" s="52">
        <f>IF(AND(($D22&lt;=X$6-1),($E22&gt;=W$6)),"Un","")</f>
        <v/>
      </c>
      <c r="X22" s="53">
        <f>IF(AND(($D22&lt;=Y$6-1),($E22&gt;=X$6)),"Un","")</f>
        <v/>
      </c>
      <c r="Y22" s="54">
        <f>IF(AND(($D22&lt;=Z$6-1),($E22&gt;=Y$6)),"Un","")</f>
        <v/>
      </c>
      <c r="Z22" s="52">
        <f>IF(AND(($D22&lt;=AA$6-1),($E22&gt;=Z$6)),"Un","")</f>
        <v/>
      </c>
      <c r="AA22" s="53">
        <f>IF(AND(($D22&lt;=AB$6-1),($E22&gt;=AA$6)),"Un","")</f>
        <v/>
      </c>
      <c r="AB22" s="54">
        <f>IF(AND(($D22&lt;=AC$6-1),($E22&gt;=AB$6)),"Un","")</f>
        <v/>
      </c>
      <c r="AC22" s="52">
        <f>IF(AND(($D22&lt;=AD$6-1),($E22&gt;=AC$6)),"Un","")</f>
        <v/>
      </c>
      <c r="AD22" s="55">
        <f>IF(AND(($D22&lt;=AE$6-1),($E22&gt;=AD$6)),"Un","")</f>
        <v/>
      </c>
      <c r="AE22" s="50">
        <f>IF(AND(($D22&lt;=AF$6-1),($E22&gt;=AE$6)),"Un","")</f>
        <v/>
      </c>
      <c r="AF22" s="48">
        <f>IF(AND(($D22&lt;=AG$6-1),($E22&gt;=AF$6)),"Un","")</f>
        <v/>
      </c>
      <c r="AG22" s="36">
        <f>IF(AND(($D22&lt;=AH$6-1),($E22&gt;=AG$6)),"Un","")</f>
        <v/>
      </c>
      <c r="AH22" s="46">
        <f>IF(AND(($D22&lt;=AI$6-1),($E22&gt;=AH$6)),"Un","")</f>
        <v/>
      </c>
      <c r="AI22" s="48">
        <f>IF(AND(($D22&lt;=AJ$6-1),($E22&gt;=AI$6)),"Un","")</f>
        <v/>
      </c>
      <c r="AJ22" s="36">
        <f>IF(AND(($D22&lt;=AK$6-1),($E22&gt;=AJ$6)),"Un","")</f>
        <v/>
      </c>
      <c r="AK22" s="46">
        <f>IF(AND(($D22&lt;=AL$6-1),($E22&gt;=AK$6)),"Un","")</f>
        <v/>
      </c>
      <c r="AL22" s="48">
        <f>IF(AND(($D22&lt;=AM$6-1),($E22&gt;=AL$6)),"Un","")</f>
        <v/>
      </c>
      <c r="AM22" s="36">
        <f>IF(AND(($D22&lt;=AN$6-1),($E22&gt;=AM$6)),"Un","")</f>
        <v/>
      </c>
      <c r="AN22" s="46">
        <f>IF(AND(($D22&lt;=AO$6-1),($E22&gt;=AN$6)),"Un","")</f>
        <v/>
      </c>
      <c r="AO22" s="48">
        <f>IF(AND(($D22&lt;=AP$6-1),($E22&gt;=AO$6)),"Un","")</f>
        <v/>
      </c>
      <c r="AP22" s="44">
        <f>IF(AND(($D22&lt;=AT$6-1),($E22&gt;=AP$6)),"Un","")</f>
        <v/>
      </c>
    </row>
    <row r="23" ht="20" customHeight="1">
      <c r="B23" s="3" t="inlineStr">
        <is>
          <t>Proyecto 17</t>
        </is>
      </c>
      <c r="C23" s="59" t="n"/>
      <c r="D23" s="23" t="n"/>
      <c r="E23" s="21" t="n"/>
      <c r="F23" s="26">
        <f>NETWORKDAYS(D23,E23)</f>
        <v/>
      </c>
      <c r="G23" s="46">
        <f>IF(AND(($D23&lt;=H$6-1),($E23&gt;=G$6)),"Un","")</f>
        <v/>
      </c>
      <c r="H23" s="48">
        <f>IF(AND(($D23&lt;=I$6-1),($E23&gt;=H$6)),"Un","")</f>
        <v/>
      </c>
      <c r="I23" s="36">
        <f>IF(AND(($D23&lt;=J$6-1),($E23&gt;=I$6)),"Un","")</f>
        <v/>
      </c>
      <c r="J23" s="46">
        <f>IF(AND(($D23&lt;=K$6-1),($E23&gt;=J$6)),"Un","")</f>
        <v/>
      </c>
      <c r="K23" s="48">
        <f>IF(AND(($D23&lt;=L$6-1),($E23&gt;=K$6)),"Un","")</f>
        <v/>
      </c>
      <c r="L23" s="36">
        <f>IF(AND(($D23&lt;=M$6-1),($E23&gt;=L$6)),"Un","")</f>
        <v/>
      </c>
      <c r="M23" s="46">
        <f>IF(AND(($D23&lt;=N$6-1),($E23&gt;=M$6)),"Un","")</f>
        <v/>
      </c>
      <c r="N23" s="48">
        <f>IF(AND(($D23&lt;=O$6-1),($E23&gt;=N$6)),"Un","")</f>
        <v/>
      </c>
      <c r="O23" s="36">
        <f>IF(AND(($D23&lt;=P$6-1),($E23&gt;=O$6)),"Un","")</f>
        <v/>
      </c>
      <c r="P23" s="46">
        <f>IF(AND(($D23&lt;=Q$6-1),($E23&gt;=P$6)),"Un","")</f>
        <v/>
      </c>
      <c r="Q23" s="48">
        <f>IF(AND(($D23&lt;=R$6-1),($E23&gt;=Q$6)),"Un","")</f>
        <v/>
      </c>
      <c r="R23" s="44">
        <f>IF(AND(($D23&lt;=S$6-1),($E23&gt;=R$6)),"Un","")</f>
        <v/>
      </c>
      <c r="S23" s="51">
        <f>IF(AND(($D23&lt;=T$6-1),($E23&gt;=S$6)),"Un","")</f>
        <v/>
      </c>
      <c r="T23" s="52">
        <f>IF(AND(($D23&lt;=U$6-1),($E23&gt;=T$6)),"Un","")</f>
        <v/>
      </c>
      <c r="U23" s="53">
        <f>IF(AND(($D23&lt;=V$6-1),($E23&gt;=U$6)),"Un","")</f>
        <v/>
      </c>
      <c r="V23" s="54">
        <f>IF(AND(($D23&lt;=W$6-1),($E23&gt;=V$6)),"Un","")</f>
        <v/>
      </c>
      <c r="W23" s="52">
        <f>IF(AND(($D23&lt;=X$6-1),($E23&gt;=W$6)),"Un","")</f>
        <v/>
      </c>
      <c r="X23" s="53">
        <f>IF(AND(($D23&lt;=Y$6-1),($E23&gt;=X$6)),"Un","")</f>
        <v/>
      </c>
      <c r="Y23" s="54">
        <f>IF(AND(($D23&lt;=Z$6-1),($E23&gt;=Y$6)),"Un","")</f>
        <v/>
      </c>
      <c r="Z23" s="52">
        <f>IF(AND(($D23&lt;=AA$6-1),($E23&gt;=Z$6)),"Un","")</f>
        <v/>
      </c>
      <c r="AA23" s="53">
        <f>IF(AND(($D23&lt;=AB$6-1),($E23&gt;=AA$6)),"Un","")</f>
        <v/>
      </c>
      <c r="AB23" s="54">
        <f>IF(AND(($D23&lt;=AC$6-1),($E23&gt;=AB$6)),"Un","")</f>
        <v/>
      </c>
      <c r="AC23" s="52">
        <f>IF(AND(($D23&lt;=AD$6-1),($E23&gt;=AC$6)),"Un","")</f>
        <v/>
      </c>
      <c r="AD23" s="55">
        <f>IF(AND(($D23&lt;=AE$6-1),($E23&gt;=AD$6)),"Un","")</f>
        <v/>
      </c>
      <c r="AE23" s="50">
        <f>IF(AND(($D23&lt;=AF$6-1),($E23&gt;=AE$6)),"Un","")</f>
        <v/>
      </c>
      <c r="AF23" s="48">
        <f>IF(AND(($D23&lt;=AG$6-1),($E23&gt;=AF$6)),"Un","")</f>
        <v/>
      </c>
      <c r="AG23" s="36">
        <f>IF(AND(($D23&lt;=AH$6-1),($E23&gt;=AG$6)),"Un","")</f>
        <v/>
      </c>
      <c r="AH23" s="46">
        <f>IF(AND(($D23&lt;=AI$6-1),($E23&gt;=AH$6)),"Un","")</f>
        <v/>
      </c>
      <c r="AI23" s="48">
        <f>IF(AND(($D23&lt;=AJ$6-1),($E23&gt;=AI$6)),"Un","")</f>
        <v/>
      </c>
      <c r="AJ23" s="36">
        <f>IF(AND(($D23&lt;=AK$6-1),($E23&gt;=AJ$6)),"Un","")</f>
        <v/>
      </c>
      <c r="AK23" s="46">
        <f>IF(AND(($D23&lt;=AL$6-1),($E23&gt;=AK$6)),"Un","")</f>
        <v/>
      </c>
      <c r="AL23" s="48">
        <f>IF(AND(($D23&lt;=AM$6-1),($E23&gt;=AL$6)),"Un","")</f>
        <v/>
      </c>
      <c r="AM23" s="36">
        <f>IF(AND(($D23&lt;=AN$6-1),($E23&gt;=AM$6)),"Un","")</f>
        <v/>
      </c>
      <c r="AN23" s="46">
        <f>IF(AND(($D23&lt;=AO$6-1),($E23&gt;=AN$6)),"Un","")</f>
        <v/>
      </c>
      <c r="AO23" s="48">
        <f>IF(AND(($D23&lt;=AP$6-1),($E23&gt;=AO$6)),"Un","")</f>
        <v/>
      </c>
      <c r="AP23" s="44">
        <f>IF(AND(($D23&lt;=AT$6-1),($E23&gt;=AP$6)),"Un","")</f>
        <v/>
      </c>
    </row>
    <row r="24" ht="20" customHeight="1">
      <c r="B24" s="3" t="inlineStr">
        <is>
          <t>Proyecto 18</t>
        </is>
      </c>
      <c r="C24" s="59" t="n"/>
      <c r="D24" s="23" t="n"/>
      <c r="E24" s="21" t="n"/>
      <c r="F24" s="26">
        <f>NETWORKDAYS(D24,E24)</f>
        <v/>
      </c>
      <c r="G24" s="46">
        <f>IF(AND(($D24&lt;=H$6-1),($E24&gt;=G$6)),"Un","")</f>
        <v/>
      </c>
      <c r="H24" s="48">
        <f>IF(AND(($D24&lt;=I$6-1),($E24&gt;=H$6)),"Un","")</f>
        <v/>
      </c>
      <c r="I24" s="36">
        <f>IF(AND(($D24&lt;=J$6-1),($E24&gt;=I$6)),"Un","")</f>
        <v/>
      </c>
      <c r="J24" s="46">
        <f>IF(AND(($D24&lt;=K$6-1),($E24&gt;=J$6)),"Un","")</f>
        <v/>
      </c>
      <c r="K24" s="48">
        <f>IF(AND(($D24&lt;=L$6-1),($E24&gt;=K$6)),"Un","")</f>
        <v/>
      </c>
      <c r="L24" s="36">
        <f>IF(AND(($D24&lt;=M$6-1),($E24&gt;=L$6)),"Un","")</f>
        <v/>
      </c>
      <c r="M24" s="46">
        <f>IF(AND(($D24&lt;=N$6-1),($E24&gt;=M$6)),"Un","")</f>
        <v/>
      </c>
      <c r="N24" s="48">
        <f>IF(AND(($D24&lt;=O$6-1),($E24&gt;=N$6)),"Un","")</f>
        <v/>
      </c>
      <c r="O24" s="36">
        <f>IF(AND(($D24&lt;=P$6-1),($E24&gt;=O$6)),"Un","")</f>
        <v/>
      </c>
      <c r="P24" s="46">
        <f>IF(AND(($D24&lt;=Q$6-1),($E24&gt;=P$6)),"Un","")</f>
        <v/>
      </c>
      <c r="Q24" s="48">
        <f>IF(AND(($D24&lt;=R$6-1),($E24&gt;=Q$6)),"Un","")</f>
        <v/>
      </c>
      <c r="R24" s="44">
        <f>IF(AND(($D24&lt;=S$6-1),($E24&gt;=R$6)),"Un","")</f>
        <v/>
      </c>
      <c r="S24" s="51">
        <f>IF(AND(($D24&lt;=T$6-1),($E24&gt;=S$6)),"Un","")</f>
        <v/>
      </c>
      <c r="T24" s="52">
        <f>IF(AND(($D24&lt;=U$6-1),($E24&gt;=T$6)),"Un","")</f>
        <v/>
      </c>
      <c r="U24" s="53">
        <f>IF(AND(($D24&lt;=V$6-1),($E24&gt;=U$6)),"Un","")</f>
        <v/>
      </c>
      <c r="V24" s="54">
        <f>IF(AND(($D24&lt;=W$6-1),($E24&gt;=V$6)),"Un","")</f>
        <v/>
      </c>
      <c r="W24" s="52">
        <f>IF(AND(($D24&lt;=X$6-1),($E24&gt;=W$6)),"Un","")</f>
        <v/>
      </c>
      <c r="X24" s="53">
        <f>IF(AND(($D24&lt;=Y$6-1),($E24&gt;=X$6)),"Un","")</f>
        <v/>
      </c>
      <c r="Y24" s="54">
        <f>IF(AND(($D24&lt;=Z$6-1),($E24&gt;=Y$6)),"Un","")</f>
        <v/>
      </c>
      <c r="Z24" s="52">
        <f>IF(AND(($D24&lt;=AA$6-1),($E24&gt;=Z$6)),"Un","")</f>
        <v/>
      </c>
      <c r="AA24" s="53">
        <f>IF(AND(($D24&lt;=AB$6-1),($E24&gt;=AA$6)),"Un","")</f>
        <v/>
      </c>
      <c r="AB24" s="54">
        <f>IF(AND(($D24&lt;=AC$6-1),($E24&gt;=AB$6)),"Un","")</f>
        <v/>
      </c>
      <c r="AC24" s="52">
        <f>IF(AND(($D24&lt;=AD$6-1),($E24&gt;=AC$6)),"Un","")</f>
        <v/>
      </c>
      <c r="AD24" s="55">
        <f>IF(AND(($D24&lt;=AE$6-1),($E24&gt;=AD$6)),"Un","")</f>
        <v/>
      </c>
      <c r="AE24" s="50">
        <f>IF(AND(($D24&lt;=AF$6-1),($E24&gt;=AE$6)),"Un","")</f>
        <v/>
      </c>
      <c r="AF24" s="48">
        <f>IF(AND(($D24&lt;=AG$6-1),($E24&gt;=AF$6)),"Un","")</f>
        <v/>
      </c>
      <c r="AG24" s="36">
        <f>IF(AND(($D24&lt;=AH$6-1),($E24&gt;=AG$6)),"Un","")</f>
        <v/>
      </c>
      <c r="AH24" s="46">
        <f>IF(AND(($D24&lt;=AI$6-1),($E24&gt;=AH$6)),"Un","")</f>
        <v/>
      </c>
      <c r="AI24" s="48">
        <f>IF(AND(($D24&lt;=AJ$6-1),($E24&gt;=AI$6)),"Un","")</f>
        <v/>
      </c>
      <c r="AJ24" s="36">
        <f>IF(AND(($D24&lt;=AK$6-1),($E24&gt;=AJ$6)),"Un","")</f>
        <v/>
      </c>
      <c r="AK24" s="46">
        <f>IF(AND(($D24&lt;=AL$6-1),($E24&gt;=AK$6)),"Un","")</f>
        <v/>
      </c>
      <c r="AL24" s="48">
        <f>IF(AND(($D24&lt;=AM$6-1),($E24&gt;=AL$6)),"Un","")</f>
        <v/>
      </c>
      <c r="AM24" s="36">
        <f>IF(AND(($D24&lt;=AN$6-1),($E24&gt;=AM$6)),"Un","")</f>
        <v/>
      </c>
      <c r="AN24" s="46">
        <f>IF(AND(($D24&lt;=AO$6-1),($E24&gt;=AN$6)),"Un","")</f>
        <v/>
      </c>
      <c r="AO24" s="48">
        <f>IF(AND(($D24&lt;=AP$6-1),($E24&gt;=AO$6)),"Un","")</f>
        <v/>
      </c>
      <c r="AP24" s="44">
        <f>IF(AND(($D24&lt;=AT$6-1),($E24&gt;=AP$6)),"Un","")</f>
        <v/>
      </c>
    </row>
    <row r="25" ht="20" customHeight="1">
      <c r="B25" s="3" t="inlineStr">
        <is>
          <t>Proyecto 19</t>
        </is>
      </c>
      <c r="C25" s="59" t="n"/>
      <c r="D25" s="23" t="n"/>
      <c r="E25" s="21" t="n"/>
      <c r="F25" s="26">
        <f>NETWORKDAYS(D25,E25)</f>
        <v/>
      </c>
      <c r="G25" s="46">
        <f>IF(AND(($D25&lt;=H$6-1),($E25&gt;=G$6)),"Un","")</f>
        <v/>
      </c>
      <c r="H25" s="48">
        <f>IF(AND(($D25&lt;=I$6-1),($E25&gt;=H$6)),"Un","")</f>
        <v/>
      </c>
      <c r="I25" s="36">
        <f>IF(AND(($D25&lt;=J$6-1),($E25&gt;=I$6)),"Un","")</f>
        <v/>
      </c>
      <c r="J25" s="46">
        <f>IF(AND(($D25&lt;=K$6-1),($E25&gt;=J$6)),"Un","")</f>
        <v/>
      </c>
      <c r="K25" s="48">
        <f>IF(AND(($D25&lt;=L$6-1),($E25&gt;=K$6)),"Un","")</f>
        <v/>
      </c>
      <c r="L25" s="36">
        <f>IF(AND(($D25&lt;=M$6-1),($E25&gt;=L$6)),"Un","")</f>
        <v/>
      </c>
      <c r="M25" s="46">
        <f>IF(AND(($D25&lt;=N$6-1),($E25&gt;=M$6)),"Un","")</f>
        <v/>
      </c>
      <c r="N25" s="48">
        <f>IF(AND(($D25&lt;=O$6-1),($E25&gt;=N$6)),"Un","")</f>
        <v/>
      </c>
      <c r="O25" s="36">
        <f>IF(AND(($D25&lt;=P$6-1),($E25&gt;=O$6)),"Un","")</f>
        <v/>
      </c>
      <c r="P25" s="46">
        <f>IF(AND(($D25&lt;=Q$6-1),($E25&gt;=P$6)),"Un","")</f>
        <v/>
      </c>
      <c r="Q25" s="48">
        <f>IF(AND(($D25&lt;=R$6-1),($E25&gt;=Q$6)),"Un","")</f>
        <v/>
      </c>
      <c r="R25" s="44">
        <f>IF(AND(($D25&lt;=S$6-1),($E25&gt;=R$6)),"Un","")</f>
        <v/>
      </c>
      <c r="S25" s="51">
        <f>IF(AND(($D25&lt;=T$6-1),($E25&gt;=S$6)),"Un","")</f>
        <v/>
      </c>
      <c r="T25" s="52">
        <f>IF(AND(($D25&lt;=U$6-1),($E25&gt;=T$6)),"Un","")</f>
        <v/>
      </c>
      <c r="U25" s="53">
        <f>IF(AND(($D25&lt;=V$6-1),($E25&gt;=U$6)),"Un","")</f>
        <v/>
      </c>
      <c r="V25" s="54">
        <f>IF(AND(($D25&lt;=W$6-1),($E25&gt;=V$6)),"Un","")</f>
        <v/>
      </c>
      <c r="W25" s="52">
        <f>IF(AND(($D25&lt;=X$6-1),($E25&gt;=W$6)),"Un","")</f>
        <v/>
      </c>
      <c r="X25" s="53">
        <f>IF(AND(($D25&lt;=Y$6-1),($E25&gt;=X$6)),"Un","")</f>
        <v/>
      </c>
      <c r="Y25" s="54">
        <f>IF(AND(($D25&lt;=Z$6-1),($E25&gt;=Y$6)),"Un","")</f>
        <v/>
      </c>
      <c r="Z25" s="52">
        <f>IF(AND(($D25&lt;=AA$6-1),($E25&gt;=Z$6)),"Un","")</f>
        <v/>
      </c>
      <c r="AA25" s="53">
        <f>IF(AND(($D25&lt;=AB$6-1),($E25&gt;=AA$6)),"Un","")</f>
        <v/>
      </c>
      <c r="AB25" s="54">
        <f>IF(AND(($D25&lt;=AC$6-1),($E25&gt;=AB$6)),"Un","")</f>
        <v/>
      </c>
      <c r="AC25" s="52">
        <f>IF(AND(($D25&lt;=AD$6-1),($E25&gt;=AC$6)),"Un","")</f>
        <v/>
      </c>
      <c r="AD25" s="55">
        <f>IF(AND(($D25&lt;=AE$6-1),($E25&gt;=AD$6)),"Un","")</f>
        <v/>
      </c>
      <c r="AE25" s="50">
        <f>IF(AND(($D25&lt;=AF$6-1),($E25&gt;=AE$6)),"Un","")</f>
        <v/>
      </c>
      <c r="AF25" s="48">
        <f>IF(AND(($D25&lt;=AG$6-1),($E25&gt;=AF$6)),"Un","")</f>
        <v/>
      </c>
      <c r="AG25" s="36">
        <f>IF(AND(($D25&lt;=AH$6-1),($E25&gt;=AG$6)),"Un","")</f>
        <v/>
      </c>
      <c r="AH25" s="46">
        <f>IF(AND(($D25&lt;=AI$6-1),($E25&gt;=AH$6)),"Un","")</f>
        <v/>
      </c>
      <c r="AI25" s="48">
        <f>IF(AND(($D25&lt;=AJ$6-1),($E25&gt;=AI$6)),"Un","")</f>
        <v/>
      </c>
      <c r="AJ25" s="36">
        <f>IF(AND(($D25&lt;=AK$6-1),($E25&gt;=AJ$6)),"Un","")</f>
        <v/>
      </c>
      <c r="AK25" s="46">
        <f>IF(AND(($D25&lt;=AL$6-1),($E25&gt;=AK$6)),"Un","")</f>
        <v/>
      </c>
      <c r="AL25" s="48">
        <f>IF(AND(($D25&lt;=AM$6-1),($E25&gt;=AL$6)),"Un","")</f>
        <v/>
      </c>
      <c r="AM25" s="36">
        <f>IF(AND(($D25&lt;=AN$6-1),($E25&gt;=AM$6)),"Un","")</f>
        <v/>
      </c>
      <c r="AN25" s="46">
        <f>IF(AND(($D25&lt;=AO$6-1),($E25&gt;=AN$6)),"Un","")</f>
        <v/>
      </c>
      <c r="AO25" s="48">
        <f>IF(AND(($D25&lt;=AP$6-1),($E25&gt;=AO$6)),"Un","")</f>
        <v/>
      </c>
      <c r="AP25" s="44">
        <f>IF(AND(($D25&lt;=AT$6-1),($E25&gt;=AP$6)),"Un","")</f>
        <v/>
      </c>
    </row>
    <row r="26" ht="20" customHeight="1">
      <c r="B26" s="3" t="inlineStr">
        <is>
          <t>Proyecto 20</t>
        </is>
      </c>
      <c r="C26" s="59" t="n"/>
      <c r="D26" s="23" t="n"/>
      <c r="E26" s="21" t="n"/>
      <c r="F26" s="26">
        <f>NETWORKDAYS(D26,E26)</f>
        <v/>
      </c>
      <c r="G26" s="46">
        <f>IF(AND(($D26&lt;=H$6-1),($E26&gt;=G$6)),"Un","")</f>
        <v/>
      </c>
      <c r="H26" s="48">
        <f>IF(AND(($D26&lt;=I$6-1),($E26&gt;=H$6)),"Un","")</f>
        <v/>
      </c>
      <c r="I26" s="36">
        <f>IF(AND(($D26&lt;=J$6-1),($E26&gt;=I$6)),"Un","")</f>
        <v/>
      </c>
      <c r="J26" s="46">
        <f>IF(AND(($D26&lt;=K$6-1),($E26&gt;=J$6)),"Un","")</f>
        <v/>
      </c>
      <c r="K26" s="48">
        <f>IF(AND(($D26&lt;=L$6-1),($E26&gt;=K$6)),"Un","")</f>
        <v/>
      </c>
      <c r="L26" s="36">
        <f>IF(AND(($D26&lt;=M$6-1),($E26&gt;=L$6)),"Un","")</f>
        <v/>
      </c>
      <c r="M26" s="46">
        <f>IF(AND(($D26&lt;=N$6-1),($E26&gt;=M$6)),"Un","")</f>
        <v/>
      </c>
      <c r="N26" s="48">
        <f>IF(AND(($D26&lt;=O$6-1),($E26&gt;=N$6)),"Un","")</f>
        <v/>
      </c>
      <c r="O26" s="36">
        <f>IF(AND(($D26&lt;=P$6-1),($E26&gt;=O$6)),"Un","")</f>
        <v/>
      </c>
      <c r="P26" s="46">
        <f>IF(AND(($D26&lt;=Q$6-1),($E26&gt;=P$6)),"Un","")</f>
        <v/>
      </c>
      <c r="Q26" s="48">
        <f>IF(AND(($D26&lt;=R$6-1),($E26&gt;=Q$6)),"Un","")</f>
        <v/>
      </c>
      <c r="R26" s="44">
        <f>IF(AND(($D26&lt;=S$6-1),($E26&gt;=R$6)),"Un","")</f>
        <v/>
      </c>
      <c r="S26" s="51">
        <f>IF(AND(($D26&lt;=T$6-1),($E26&gt;=S$6)),"Un","")</f>
        <v/>
      </c>
      <c r="T26" s="52">
        <f>IF(AND(($D26&lt;=U$6-1),($E26&gt;=T$6)),"Un","")</f>
        <v/>
      </c>
      <c r="U26" s="53">
        <f>IF(AND(($D26&lt;=V$6-1),($E26&gt;=U$6)),"Un","")</f>
        <v/>
      </c>
      <c r="V26" s="54">
        <f>IF(AND(($D26&lt;=W$6-1),($E26&gt;=V$6)),"Un","")</f>
        <v/>
      </c>
      <c r="W26" s="52">
        <f>IF(AND(($D26&lt;=X$6-1),($E26&gt;=W$6)),"Un","")</f>
        <v/>
      </c>
      <c r="X26" s="53">
        <f>IF(AND(($D26&lt;=Y$6-1),($E26&gt;=X$6)),"Un","")</f>
        <v/>
      </c>
      <c r="Y26" s="54">
        <f>IF(AND(($D26&lt;=Z$6-1),($E26&gt;=Y$6)),"Un","")</f>
        <v/>
      </c>
      <c r="Z26" s="52">
        <f>IF(AND(($D26&lt;=AA$6-1),($E26&gt;=Z$6)),"Un","")</f>
        <v/>
      </c>
      <c r="AA26" s="53">
        <f>IF(AND(($D26&lt;=AB$6-1),($E26&gt;=AA$6)),"Un","")</f>
        <v/>
      </c>
      <c r="AB26" s="54">
        <f>IF(AND(($D26&lt;=AC$6-1),($E26&gt;=AB$6)),"Un","")</f>
        <v/>
      </c>
      <c r="AC26" s="52">
        <f>IF(AND(($D26&lt;=AD$6-1),($E26&gt;=AC$6)),"Un","")</f>
        <v/>
      </c>
      <c r="AD26" s="55">
        <f>IF(AND(($D26&lt;=AE$6-1),($E26&gt;=AD$6)),"Un","")</f>
        <v/>
      </c>
      <c r="AE26" s="50">
        <f>IF(AND(($D26&lt;=AF$6-1),($E26&gt;=AE$6)),"Un","")</f>
        <v/>
      </c>
      <c r="AF26" s="48">
        <f>IF(AND(($D26&lt;=AG$6-1),($E26&gt;=AF$6)),"Un","")</f>
        <v/>
      </c>
      <c r="AG26" s="36">
        <f>IF(AND(($D26&lt;=AH$6-1),($E26&gt;=AG$6)),"Un","")</f>
        <v/>
      </c>
      <c r="AH26" s="46">
        <f>IF(AND(($D26&lt;=AI$6-1),($E26&gt;=AH$6)),"Un","")</f>
        <v/>
      </c>
      <c r="AI26" s="48">
        <f>IF(AND(($D26&lt;=AJ$6-1),($E26&gt;=AI$6)),"Un","")</f>
        <v/>
      </c>
      <c r="AJ26" s="36">
        <f>IF(AND(($D26&lt;=AK$6-1),($E26&gt;=AJ$6)),"Un","")</f>
        <v/>
      </c>
      <c r="AK26" s="46">
        <f>IF(AND(($D26&lt;=AL$6-1),($E26&gt;=AK$6)),"Un","")</f>
        <v/>
      </c>
      <c r="AL26" s="48">
        <f>IF(AND(($D26&lt;=AM$6-1),($E26&gt;=AL$6)),"Un","")</f>
        <v/>
      </c>
      <c r="AM26" s="36">
        <f>IF(AND(($D26&lt;=AN$6-1),($E26&gt;=AM$6)),"Un","")</f>
        <v/>
      </c>
      <c r="AN26" s="46">
        <f>IF(AND(($D26&lt;=AO$6-1),($E26&gt;=AN$6)),"Un","")</f>
        <v/>
      </c>
      <c r="AO26" s="48">
        <f>IF(AND(($D26&lt;=AP$6-1),($E26&gt;=AO$6)),"Un","")</f>
        <v/>
      </c>
      <c r="AP26" s="44">
        <f>IF(AND(($D26&lt;=AT$6-1),($E26&gt;=AP$6)),"Un","")</f>
        <v/>
      </c>
    </row>
    <row r="27" ht="20" customHeight="1">
      <c r="B27" s="3" t="inlineStr">
        <is>
          <t>Proyecto 21</t>
        </is>
      </c>
      <c r="C27" s="59" t="n"/>
      <c r="D27" s="23" t="n"/>
      <c r="E27" s="21" t="n"/>
      <c r="F27" s="26">
        <f>NETWORKDAYS(D27,E27)</f>
        <v/>
      </c>
      <c r="G27" s="46">
        <f>IF(AND(($D27&lt;=H$6-1),($E27&gt;=G$6)),"Un","")</f>
        <v/>
      </c>
      <c r="H27" s="48">
        <f>IF(AND(($D27&lt;=I$6-1),($E27&gt;=H$6)),"Un","")</f>
        <v/>
      </c>
      <c r="I27" s="36">
        <f>IF(AND(($D27&lt;=J$6-1),($E27&gt;=I$6)),"Un","")</f>
        <v/>
      </c>
      <c r="J27" s="46">
        <f>IF(AND(($D27&lt;=K$6-1),($E27&gt;=J$6)),"Un","")</f>
        <v/>
      </c>
      <c r="K27" s="48">
        <f>IF(AND(($D27&lt;=L$6-1),($E27&gt;=K$6)),"Un","")</f>
        <v/>
      </c>
      <c r="L27" s="36">
        <f>IF(AND(($D27&lt;=M$6-1),($E27&gt;=L$6)),"Un","")</f>
        <v/>
      </c>
      <c r="M27" s="46">
        <f>IF(AND(($D27&lt;=N$6-1),($E27&gt;=M$6)),"Un","")</f>
        <v/>
      </c>
      <c r="N27" s="48">
        <f>IF(AND(($D27&lt;=O$6-1),($E27&gt;=N$6)),"Un","")</f>
        <v/>
      </c>
      <c r="O27" s="36">
        <f>IF(AND(($D27&lt;=P$6-1),($E27&gt;=O$6)),"Un","")</f>
        <v/>
      </c>
      <c r="P27" s="46">
        <f>IF(AND(($D27&lt;=Q$6-1),($E27&gt;=P$6)),"Un","")</f>
        <v/>
      </c>
      <c r="Q27" s="48">
        <f>IF(AND(($D27&lt;=R$6-1),($E27&gt;=Q$6)),"Un","")</f>
        <v/>
      </c>
      <c r="R27" s="44">
        <f>IF(AND(($D27&lt;=S$6-1),($E27&gt;=R$6)),"Un","")</f>
        <v/>
      </c>
      <c r="S27" s="51">
        <f>IF(AND(($D27&lt;=T$6-1),($E27&gt;=S$6)),"Un","")</f>
        <v/>
      </c>
      <c r="T27" s="52">
        <f>IF(AND(($D27&lt;=U$6-1),($E27&gt;=T$6)),"Un","")</f>
        <v/>
      </c>
      <c r="U27" s="53">
        <f>IF(AND(($D27&lt;=V$6-1),($E27&gt;=U$6)),"Un","")</f>
        <v/>
      </c>
      <c r="V27" s="54">
        <f>IF(AND(($D27&lt;=W$6-1),($E27&gt;=V$6)),"Un","")</f>
        <v/>
      </c>
      <c r="W27" s="52">
        <f>IF(AND(($D27&lt;=X$6-1),($E27&gt;=W$6)),"Un","")</f>
        <v/>
      </c>
      <c r="X27" s="53">
        <f>IF(AND(($D27&lt;=Y$6-1),($E27&gt;=X$6)),"Un","")</f>
        <v/>
      </c>
      <c r="Y27" s="54">
        <f>IF(AND(($D27&lt;=Z$6-1),($E27&gt;=Y$6)),"Un","")</f>
        <v/>
      </c>
      <c r="Z27" s="52">
        <f>IF(AND(($D27&lt;=AA$6-1),($E27&gt;=Z$6)),"Un","")</f>
        <v/>
      </c>
      <c r="AA27" s="53">
        <f>IF(AND(($D27&lt;=AB$6-1),($E27&gt;=AA$6)),"Un","")</f>
        <v/>
      </c>
      <c r="AB27" s="54">
        <f>IF(AND(($D27&lt;=AC$6-1),($E27&gt;=AB$6)),"Un","")</f>
        <v/>
      </c>
      <c r="AC27" s="52">
        <f>IF(AND(($D27&lt;=AD$6-1),($E27&gt;=AC$6)),"Un","")</f>
        <v/>
      </c>
      <c r="AD27" s="55">
        <f>IF(AND(($D27&lt;=AE$6-1),($E27&gt;=AD$6)),"Un","")</f>
        <v/>
      </c>
      <c r="AE27" s="50">
        <f>IF(AND(($D27&lt;=AF$6-1),($E27&gt;=AE$6)),"Un","")</f>
        <v/>
      </c>
      <c r="AF27" s="48">
        <f>IF(AND(($D27&lt;=AG$6-1),($E27&gt;=AF$6)),"Un","")</f>
        <v/>
      </c>
      <c r="AG27" s="36">
        <f>IF(AND(($D27&lt;=AH$6-1),($E27&gt;=AG$6)),"Un","")</f>
        <v/>
      </c>
      <c r="AH27" s="46">
        <f>IF(AND(($D27&lt;=AI$6-1),($E27&gt;=AH$6)),"Un","")</f>
        <v/>
      </c>
      <c r="AI27" s="48">
        <f>IF(AND(($D27&lt;=AJ$6-1),($E27&gt;=AI$6)),"Un","")</f>
        <v/>
      </c>
      <c r="AJ27" s="36">
        <f>IF(AND(($D27&lt;=AK$6-1),($E27&gt;=AJ$6)),"Un","")</f>
        <v/>
      </c>
      <c r="AK27" s="46">
        <f>IF(AND(($D27&lt;=AL$6-1),($E27&gt;=AK$6)),"Un","")</f>
        <v/>
      </c>
      <c r="AL27" s="48">
        <f>IF(AND(($D27&lt;=AM$6-1),($E27&gt;=AL$6)),"Un","")</f>
        <v/>
      </c>
      <c r="AM27" s="36">
        <f>IF(AND(($D27&lt;=AN$6-1),($E27&gt;=AM$6)),"Un","")</f>
        <v/>
      </c>
      <c r="AN27" s="46">
        <f>IF(AND(($D27&lt;=AO$6-1),($E27&gt;=AN$6)),"Un","")</f>
        <v/>
      </c>
      <c r="AO27" s="48">
        <f>IF(AND(($D27&lt;=AP$6-1),($E27&gt;=AO$6)),"Un","")</f>
        <v/>
      </c>
      <c r="AP27" s="44">
        <f>IF(AND(($D27&lt;=AT$6-1),($E27&gt;=AP$6)),"Un","")</f>
        <v/>
      </c>
    </row>
    <row r="28" ht="20" customHeight="1">
      <c r="B28" s="3" t="inlineStr">
        <is>
          <t>Proyecto 22</t>
        </is>
      </c>
      <c r="C28" s="59" t="n"/>
      <c r="D28" s="23" t="n"/>
      <c r="E28" s="21" t="n"/>
      <c r="F28" s="26">
        <f>NETWORKDAYS(D28,E28)</f>
        <v/>
      </c>
      <c r="G28" s="46">
        <f>IF(AND(($D28&lt;=H$6-1),($E28&gt;=G$6)),"Un","")</f>
        <v/>
      </c>
      <c r="H28" s="48">
        <f>IF(AND(($D28&lt;=I$6-1),($E28&gt;=H$6)),"Un","")</f>
        <v/>
      </c>
      <c r="I28" s="36">
        <f>IF(AND(($D28&lt;=J$6-1),($E28&gt;=I$6)),"Un","")</f>
        <v/>
      </c>
      <c r="J28" s="46">
        <f>IF(AND(($D28&lt;=K$6-1),($E28&gt;=J$6)),"Un","")</f>
        <v/>
      </c>
      <c r="K28" s="48">
        <f>IF(AND(($D28&lt;=L$6-1),($E28&gt;=K$6)),"Un","")</f>
        <v/>
      </c>
      <c r="L28" s="36">
        <f>IF(AND(($D28&lt;=M$6-1),($E28&gt;=L$6)),"Un","")</f>
        <v/>
      </c>
      <c r="M28" s="46">
        <f>IF(AND(($D28&lt;=N$6-1),($E28&gt;=M$6)),"Un","")</f>
        <v/>
      </c>
      <c r="N28" s="48">
        <f>IF(AND(($D28&lt;=O$6-1),($E28&gt;=N$6)),"Un","")</f>
        <v/>
      </c>
      <c r="O28" s="36">
        <f>IF(AND(($D28&lt;=P$6-1),($E28&gt;=O$6)),"Un","")</f>
        <v/>
      </c>
      <c r="P28" s="46">
        <f>IF(AND(($D28&lt;=Q$6-1),($E28&gt;=P$6)),"Un","")</f>
        <v/>
      </c>
      <c r="Q28" s="48">
        <f>IF(AND(($D28&lt;=R$6-1),($E28&gt;=Q$6)),"Un","")</f>
        <v/>
      </c>
      <c r="R28" s="44">
        <f>IF(AND(($D28&lt;=S$6-1),($E28&gt;=R$6)),"Un","")</f>
        <v/>
      </c>
      <c r="S28" s="51">
        <f>IF(AND(($D28&lt;=T$6-1),($E28&gt;=S$6)),"Un","")</f>
        <v/>
      </c>
      <c r="T28" s="52">
        <f>IF(AND(($D28&lt;=U$6-1),($E28&gt;=T$6)),"Un","")</f>
        <v/>
      </c>
      <c r="U28" s="53">
        <f>IF(AND(($D28&lt;=V$6-1),($E28&gt;=U$6)),"Un","")</f>
        <v/>
      </c>
      <c r="V28" s="54">
        <f>IF(AND(($D28&lt;=W$6-1),($E28&gt;=V$6)),"Un","")</f>
        <v/>
      </c>
      <c r="W28" s="52">
        <f>IF(AND(($D28&lt;=X$6-1),($E28&gt;=W$6)),"Un","")</f>
        <v/>
      </c>
      <c r="X28" s="53">
        <f>IF(AND(($D28&lt;=Y$6-1),($E28&gt;=X$6)),"Un","")</f>
        <v/>
      </c>
      <c r="Y28" s="54">
        <f>IF(AND(($D28&lt;=Z$6-1),($E28&gt;=Y$6)),"Un","")</f>
        <v/>
      </c>
      <c r="Z28" s="52">
        <f>IF(AND(($D28&lt;=AA$6-1),($E28&gt;=Z$6)),"Un","")</f>
        <v/>
      </c>
      <c r="AA28" s="53">
        <f>IF(AND(($D28&lt;=AB$6-1),($E28&gt;=AA$6)),"Un","")</f>
        <v/>
      </c>
      <c r="AB28" s="54">
        <f>IF(AND(($D28&lt;=AC$6-1),($E28&gt;=AB$6)),"Un","")</f>
        <v/>
      </c>
      <c r="AC28" s="52">
        <f>IF(AND(($D28&lt;=AD$6-1),($E28&gt;=AC$6)),"Un","")</f>
        <v/>
      </c>
      <c r="AD28" s="55">
        <f>IF(AND(($D28&lt;=AE$6-1),($E28&gt;=AD$6)),"Un","")</f>
        <v/>
      </c>
      <c r="AE28" s="50">
        <f>IF(AND(($D28&lt;=AF$6-1),($E28&gt;=AE$6)),"Un","")</f>
        <v/>
      </c>
      <c r="AF28" s="48">
        <f>IF(AND(($D28&lt;=AG$6-1),($E28&gt;=AF$6)),"Un","")</f>
        <v/>
      </c>
      <c r="AG28" s="36">
        <f>IF(AND(($D28&lt;=AH$6-1),($E28&gt;=AG$6)),"Un","")</f>
        <v/>
      </c>
      <c r="AH28" s="46">
        <f>IF(AND(($D28&lt;=AI$6-1),($E28&gt;=AH$6)),"Un","")</f>
        <v/>
      </c>
      <c r="AI28" s="48">
        <f>IF(AND(($D28&lt;=AJ$6-1),($E28&gt;=AI$6)),"Un","")</f>
        <v/>
      </c>
      <c r="AJ28" s="36">
        <f>IF(AND(($D28&lt;=AK$6-1),($E28&gt;=AJ$6)),"Un","")</f>
        <v/>
      </c>
      <c r="AK28" s="46">
        <f>IF(AND(($D28&lt;=AL$6-1),($E28&gt;=AK$6)),"Un","")</f>
        <v/>
      </c>
      <c r="AL28" s="48">
        <f>IF(AND(($D28&lt;=AM$6-1),($E28&gt;=AL$6)),"Un","")</f>
        <v/>
      </c>
      <c r="AM28" s="36">
        <f>IF(AND(($D28&lt;=AN$6-1),($E28&gt;=AM$6)),"Un","")</f>
        <v/>
      </c>
      <c r="AN28" s="46">
        <f>IF(AND(($D28&lt;=AO$6-1),($E28&gt;=AN$6)),"Un","")</f>
        <v/>
      </c>
      <c r="AO28" s="48">
        <f>IF(AND(($D28&lt;=AP$6-1),($E28&gt;=AO$6)),"Un","")</f>
        <v/>
      </c>
      <c r="AP28" s="44">
        <f>IF(AND(($D28&lt;=AT$6-1),($E28&gt;=AP$6)),"Un","")</f>
        <v/>
      </c>
    </row>
    <row r="29" ht="20" customHeight="1">
      <c r="B29" s="3" t="inlineStr">
        <is>
          <t>Proyecto 23</t>
        </is>
      </c>
      <c r="C29" s="59" t="n"/>
      <c r="D29" s="23" t="n"/>
      <c r="E29" s="21" t="n"/>
      <c r="F29" s="26">
        <f>NETWORKDAYS(D29,E29)</f>
        <v/>
      </c>
      <c r="G29" s="46">
        <f>IF(AND(($D29&lt;=H$6-1),($E29&gt;=G$6)),"Un","")</f>
        <v/>
      </c>
      <c r="H29" s="48">
        <f>IF(AND(($D29&lt;=I$6-1),($E29&gt;=H$6)),"Un","")</f>
        <v/>
      </c>
      <c r="I29" s="36">
        <f>IF(AND(($D29&lt;=J$6-1),($E29&gt;=I$6)),"Un","")</f>
        <v/>
      </c>
      <c r="J29" s="46">
        <f>IF(AND(($D29&lt;=K$6-1),($E29&gt;=J$6)),"Un","")</f>
        <v/>
      </c>
      <c r="K29" s="48">
        <f>IF(AND(($D29&lt;=L$6-1),($E29&gt;=K$6)),"Un","")</f>
        <v/>
      </c>
      <c r="L29" s="36">
        <f>IF(AND(($D29&lt;=M$6-1),($E29&gt;=L$6)),"Un","")</f>
        <v/>
      </c>
      <c r="M29" s="46">
        <f>IF(AND(($D29&lt;=N$6-1),($E29&gt;=M$6)),"Un","")</f>
        <v/>
      </c>
      <c r="N29" s="48">
        <f>IF(AND(($D29&lt;=O$6-1),($E29&gt;=N$6)),"Un","")</f>
        <v/>
      </c>
      <c r="O29" s="36">
        <f>IF(AND(($D29&lt;=P$6-1),($E29&gt;=O$6)),"Un","")</f>
        <v/>
      </c>
      <c r="P29" s="46">
        <f>IF(AND(($D29&lt;=Q$6-1),($E29&gt;=P$6)),"Un","")</f>
        <v/>
      </c>
      <c r="Q29" s="48">
        <f>IF(AND(($D29&lt;=R$6-1),($E29&gt;=Q$6)),"Un","")</f>
        <v/>
      </c>
      <c r="R29" s="44">
        <f>IF(AND(($D29&lt;=S$6-1),($E29&gt;=R$6)),"Un","")</f>
        <v/>
      </c>
      <c r="S29" s="51">
        <f>IF(AND(($D29&lt;=T$6-1),($E29&gt;=S$6)),"Un","")</f>
        <v/>
      </c>
      <c r="T29" s="52">
        <f>IF(AND(($D29&lt;=U$6-1),($E29&gt;=T$6)),"Un","")</f>
        <v/>
      </c>
      <c r="U29" s="53">
        <f>IF(AND(($D29&lt;=V$6-1),($E29&gt;=U$6)),"Un","")</f>
        <v/>
      </c>
      <c r="V29" s="54">
        <f>IF(AND(($D29&lt;=W$6-1),($E29&gt;=V$6)),"Un","")</f>
        <v/>
      </c>
      <c r="W29" s="52">
        <f>IF(AND(($D29&lt;=X$6-1),($E29&gt;=W$6)),"Un","")</f>
        <v/>
      </c>
      <c r="X29" s="53">
        <f>IF(AND(($D29&lt;=Y$6-1),($E29&gt;=X$6)),"Un","")</f>
        <v/>
      </c>
      <c r="Y29" s="54">
        <f>IF(AND(($D29&lt;=Z$6-1),($E29&gt;=Y$6)),"Un","")</f>
        <v/>
      </c>
      <c r="Z29" s="52">
        <f>IF(AND(($D29&lt;=AA$6-1),($E29&gt;=Z$6)),"Un","")</f>
        <v/>
      </c>
      <c r="AA29" s="53">
        <f>IF(AND(($D29&lt;=AB$6-1),($E29&gt;=AA$6)),"Un","")</f>
        <v/>
      </c>
      <c r="AB29" s="54">
        <f>IF(AND(($D29&lt;=AC$6-1),($E29&gt;=AB$6)),"Un","")</f>
        <v/>
      </c>
      <c r="AC29" s="52">
        <f>IF(AND(($D29&lt;=AD$6-1),($E29&gt;=AC$6)),"Un","")</f>
        <v/>
      </c>
      <c r="AD29" s="55">
        <f>IF(AND(($D29&lt;=AE$6-1),($E29&gt;=AD$6)),"Un","")</f>
        <v/>
      </c>
      <c r="AE29" s="50">
        <f>IF(AND(($D29&lt;=AF$6-1),($E29&gt;=AE$6)),"Un","")</f>
        <v/>
      </c>
      <c r="AF29" s="48">
        <f>IF(AND(($D29&lt;=AG$6-1),($E29&gt;=AF$6)),"Un","")</f>
        <v/>
      </c>
      <c r="AG29" s="36">
        <f>IF(AND(($D29&lt;=AH$6-1),($E29&gt;=AG$6)),"Un","")</f>
        <v/>
      </c>
      <c r="AH29" s="46">
        <f>IF(AND(($D29&lt;=AI$6-1),($E29&gt;=AH$6)),"Un","")</f>
        <v/>
      </c>
      <c r="AI29" s="48">
        <f>IF(AND(($D29&lt;=AJ$6-1),($E29&gt;=AI$6)),"Un","")</f>
        <v/>
      </c>
      <c r="AJ29" s="36">
        <f>IF(AND(($D29&lt;=AK$6-1),($E29&gt;=AJ$6)),"Un","")</f>
        <v/>
      </c>
      <c r="AK29" s="46">
        <f>IF(AND(($D29&lt;=AL$6-1),($E29&gt;=AK$6)),"Un","")</f>
        <v/>
      </c>
      <c r="AL29" s="48">
        <f>IF(AND(($D29&lt;=AM$6-1),($E29&gt;=AL$6)),"Un","")</f>
        <v/>
      </c>
      <c r="AM29" s="36">
        <f>IF(AND(($D29&lt;=AN$6-1),($E29&gt;=AM$6)),"Un","")</f>
        <v/>
      </c>
      <c r="AN29" s="46">
        <f>IF(AND(($D29&lt;=AO$6-1),($E29&gt;=AN$6)),"Un","")</f>
        <v/>
      </c>
      <c r="AO29" s="48">
        <f>IF(AND(($D29&lt;=AP$6-1),($E29&gt;=AO$6)),"Un","")</f>
        <v/>
      </c>
      <c r="AP29" s="44">
        <f>IF(AND(($D29&lt;=AT$6-1),($E29&gt;=AP$6)),"Un","")</f>
        <v/>
      </c>
    </row>
    <row r="30" ht="20" customHeight="1">
      <c r="B30" s="3" t="inlineStr">
        <is>
          <t>Proyecto 24</t>
        </is>
      </c>
      <c r="C30" s="59" t="n"/>
      <c r="D30" s="23" t="n"/>
      <c r="E30" s="21" t="n"/>
      <c r="F30" s="26">
        <f>NETWORKDAYS(D30,E30)</f>
        <v/>
      </c>
      <c r="G30" s="46">
        <f>IF(AND(($D30&lt;=H$6-1),($E30&gt;=G$6)),"Un","")</f>
        <v/>
      </c>
      <c r="H30" s="48">
        <f>IF(AND(($D30&lt;=I$6-1),($E30&gt;=H$6)),"Un","")</f>
        <v/>
      </c>
      <c r="I30" s="36">
        <f>IF(AND(($D30&lt;=J$6-1),($E30&gt;=I$6)),"Un","")</f>
        <v/>
      </c>
      <c r="J30" s="46">
        <f>IF(AND(($D30&lt;=K$6-1),($E30&gt;=J$6)),"Un","")</f>
        <v/>
      </c>
      <c r="K30" s="48">
        <f>IF(AND(($D30&lt;=L$6-1),($E30&gt;=K$6)),"Un","")</f>
        <v/>
      </c>
      <c r="L30" s="36">
        <f>IF(AND(($D30&lt;=M$6-1),($E30&gt;=L$6)),"Un","")</f>
        <v/>
      </c>
      <c r="M30" s="46">
        <f>IF(AND(($D30&lt;=N$6-1),($E30&gt;=M$6)),"Un","")</f>
        <v/>
      </c>
      <c r="N30" s="48">
        <f>IF(AND(($D30&lt;=O$6-1),($E30&gt;=N$6)),"Un","")</f>
        <v/>
      </c>
      <c r="O30" s="36">
        <f>IF(AND(($D30&lt;=P$6-1),($E30&gt;=O$6)),"Un","")</f>
        <v/>
      </c>
      <c r="P30" s="46">
        <f>IF(AND(($D30&lt;=Q$6-1),($E30&gt;=P$6)),"Un","")</f>
        <v/>
      </c>
      <c r="Q30" s="48">
        <f>IF(AND(($D30&lt;=R$6-1),($E30&gt;=Q$6)),"Un","")</f>
        <v/>
      </c>
      <c r="R30" s="44">
        <f>IF(AND(($D30&lt;=S$6-1),($E30&gt;=R$6)),"Un","")</f>
        <v/>
      </c>
      <c r="S30" s="51">
        <f>IF(AND(($D30&lt;=T$6-1),($E30&gt;=S$6)),"Un","")</f>
        <v/>
      </c>
      <c r="T30" s="52">
        <f>IF(AND(($D30&lt;=U$6-1),($E30&gt;=T$6)),"Un","")</f>
        <v/>
      </c>
      <c r="U30" s="53">
        <f>IF(AND(($D30&lt;=V$6-1),($E30&gt;=U$6)),"Un","")</f>
        <v/>
      </c>
      <c r="V30" s="54">
        <f>IF(AND(($D30&lt;=W$6-1),($E30&gt;=V$6)),"Un","")</f>
        <v/>
      </c>
      <c r="W30" s="52">
        <f>IF(AND(($D30&lt;=X$6-1),($E30&gt;=W$6)),"Un","")</f>
        <v/>
      </c>
      <c r="X30" s="53">
        <f>IF(AND(($D30&lt;=Y$6-1),($E30&gt;=X$6)),"Un","")</f>
        <v/>
      </c>
      <c r="Y30" s="54">
        <f>IF(AND(($D30&lt;=Z$6-1),($E30&gt;=Y$6)),"Un","")</f>
        <v/>
      </c>
      <c r="Z30" s="52">
        <f>IF(AND(($D30&lt;=AA$6-1),($E30&gt;=Z$6)),"Un","")</f>
        <v/>
      </c>
      <c r="AA30" s="53">
        <f>IF(AND(($D30&lt;=AB$6-1),($E30&gt;=AA$6)),"Un","")</f>
        <v/>
      </c>
      <c r="AB30" s="54">
        <f>IF(AND(($D30&lt;=AC$6-1),($E30&gt;=AB$6)),"Un","")</f>
        <v/>
      </c>
      <c r="AC30" s="52">
        <f>IF(AND(($D30&lt;=AD$6-1),($E30&gt;=AC$6)),"Un","")</f>
        <v/>
      </c>
      <c r="AD30" s="55">
        <f>IF(AND(($D30&lt;=AE$6-1),($E30&gt;=AD$6)),"Un","")</f>
        <v/>
      </c>
      <c r="AE30" s="50">
        <f>IF(AND(($D30&lt;=AF$6-1),($E30&gt;=AE$6)),"Un","")</f>
        <v/>
      </c>
      <c r="AF30" s="48">
        <f>IF(AND(($D30&lt;=AG$6-1),($E30&gt;=AF$6)),"Un","")</f>
        <v/>
      </c>
      <c r="AG30" s="36">
        <f>IF(AND(($D30&lt;=AH$6-1),($E30&gt;=AG$6)),"Un","")</f>
        <v/>
      </c>
      <c r="AH30" s="46">
        <f>IF(AND(($D30&lt;=AI$6-1),($E30&gt;=AH$6)),"Un","")</f>
        <v/>
      </c>
      <c r="AI30" s="48">
        <f>IF(AND(($D30&lt;=AJ$6-1),($E30&gt;=AI$6)),"Un","")</f>
        <v/>
      </c>
      <c r="AJ30" s="36">
        <f>IF(AND(($D30&lt;=AK$6-1),($E30&gt;=AJ$6)),"Un","")</f>
        <v/>
      </c>
      <c r="AK30" s="46">
        <f>IF(AND(($D30&lt;=AL$6-1),($E30&gt;=AK$6)),"Un","")</f>
        <v/>
      </c>
      <c r="AL30" s="48">
        <f>IF(AND(($D30&lt;=AM$6-1),($E30&gt;=AL$6)),"Un","")</f>
        <v/>
      </c>
      <c r="AM30" s="36">
        <f>IF(AND(($D30&lt;=AN$6-1),($E30&gt;=AM$6)),"Un","")</f>
        <v/>
      </c>
      <c r="AN30" s="46">
        <f>IF(AND(($D30&lt;=AO$6-1),($E30&gt;=AN$6)),"Un","")</f>
        <v/>
      </c>
      <c r="AO30" s="48">
        <f>IF(AND(($D30&lt;=AP$6-1),($E30&gt;=AO$6)),"Un","")</f>
        <v/>
      </c>
      <c r="AP30" s="44">
        <f>IF(AND(($D30&lt;=AT$6-1),($E30&gt;=AP$6)),"Un","")</f>
        <v/>
      </c>
    </row>
    <row r="31" ht="20" customHeight="1">
      <c r="B31" s="3" t="inlineStr">
        <is>
          <t>Proyecto 25</t>
        </is>
      </c>
      <c r="C31" s="59" t="n"/>
      <c r="D31" s="23" t="n"/>
      <c r="E31" s="21" t="n"/>
      <c r="F31" s="26">
        <f>NETWORKDAYS(D31,E31)</f>
        <v/>
      </c>
      <c r="G31" s="46">
        <f>IF(AND(($D31&lt;=H$6-1),($E31&gt;=G$6)),"Un","")</f>
        <v/>
      </c>
      <c r="H31" s="48">
        <f>IF(AND(($D31&lt;=I$6-1),($E31&gt;=H$6)),"Un","")</f>
        <v/>
      </c>
      <c r="I31" s="36">
        <f>IF(AND(($D31&lt;=J$6-1),($E31&gt;=I$6)),"Un","")</f>
        <v/>
      </c>
      <c r="J31" s="46">
        <f>IF(AND(($D31&lt;=K$6-1),($E31&gt;=J$6)),"Un","")</f>
        <v/>
      </c>
      <c r="K31" s="48">
        <f>IF(AND(($D31&lt;=L$6-1),($E31&gt;=K$6)),"Un","")</f>
        <v/>
      </c>
      <c r="L31" s="36">
        <f>IF(AND(($D31&lt;=M$6-1),($E31&gt;=L$6)),"Un","")</f>
        <v/>
      </c>
      <c r="M31" s="46">
        <f>IF(AND(($D31&lt;=N$6-1),($E31&gt;=M$6)),"Un","")</f>
        <v/>
      </c>
      <c r="N31" s="48">
        <f>IF(AND(($D31&lt;=O$6-1),($E31&gt;=N$6)),"Un","")</f>
        <v/>
      </c>
      <c r="O31" s="36">
        <f>IF(AND(($D31&lt;=P$6-1),($E31&gt;=O$6)),"Un","")</f>
        <v/>
      </c>
      <c r="P31" s="46">
        <f>IF(AND(($D31&lt;=Q$6-1),($E31&gt;=P$6)),"Un","")</f>
        <v/>
      </c>
      <c r="Q31" s="48">
        <f>IF(AND(($D31&lt;=R$6-1),($E31&gt;=Q$6)),"Un","")</f>
        <v/>
      </c>
      <c r="R31" s="44">
        <f>IF(AND(($D31&lt;=S$6-1),($E31&gt;=R$6)),"Un","")</f>
        <v/>
      </c>
      <c r="S31" s="51">
        <f>IF(AND(($D31&lt;=T$6-1),($E31&gt;=S$6)),"Un","")</f>
        <v/>
      </c>
      <c r="T31" s="52">
        <f>IF(AND(($D31&lt;=U$6-1),($E31&gt;=T$6)),"Un","")</f>
        <v/>
      </c>
      <c r="U31" s="53">
        <f>IF(AND(($D31&lt;=V$6-1),($E31&gt;=U$6)),"Un","")</f>
        <v/>
      </c>
      <c r="V31" s="54">
        <f>IF(AND(($D31&lt;=W$6-1),($E31&gt;=V$6)),"Un","")</f>
        <v/>
      </c>
      <c r="W31" s="52">
        <f>IF(AND(($D31&lt;=X$6-1),($E31&gt;=W$6)),"Un","")</f>
        <v/>
      </c>
      <c r="X31" s="53">
        <f>IF(AND(($D31&lt;=Y$6-1),($E31&gt;=X$6)),"Un","")</f>
        <v/>
      </c>
      <c r="Y31" s="54">
        <f>IF(AND(($D31&lt;=Z$6-1),($E31&gt;=Y$6)),"Un","")</f>
        <v/>
      </c>
      <c r="Z31" s="52">
        <f>IF(AND(($D31&lt;=AA$6-1),($E31&gt;=Z$6)),"Un","")</f>
        <v/>
      </c>
      <c r="AA31" s="53">
        <f>IF(AND(($D31&lt;=AB$6-1),($E31&gt;=AA$6)),"Un","")</f>
        <v/>
      </c>
      <c r="AB31" s="54">
        <f>IF(AND(($D31&lt;=AC$6-1),($E31&gt;=AB$6)),"Un","")</f>
        <v/>
      </c>
      <c r="AC31" s="52">
        <f>IF(AND(($D31&lt;=AD$6-1),($E31&gt;=AC$6)),"Un","")</f>
        <v/>
      </c>
      <c r="AD31" s="55">
        <f>IF(AND(($D31&lt;=AE$6-1),($E31&gt;=AD$6)),"Un","")</f>
        <v/>
      </c>
      <c r="AE31" s="50">
        <f>IF(AND(($D31&lt;=AF$6-1),($E31&gt;=AE$6)),"Un","")</f>
        <v/>
      </c>
      <c r="AF31" s="48">
        <f>IF(AND(($D31&lt;=AG$6-1),($E31&gt;=AF$6)),"Un","")</f>
        <v/>
      </c>
      <c r="AG31" s="36">
        <f>IF(AND(($D31&lt;=AH$6-1),($E31&gt;=AG$6)),"Un","")</f>
        <v/>
      </c>
      <c r="AH31" s="46">
        <f>IF(AND(($D31&lt;=AI$6-1),($E31&gt;=AH$6)),"Un","")</f>
        <v/>
      </c>
      <c r="AI31" s="48">
        <f>IF(AND(($D31&lt;=AJ$6-1),($E31&gt;=AI$6)),"Un","")</f>
        <v/>
      </c>
      <c r="AJ31" s="36">
        <f>IF(AND(($D31&lt;=AK$6-1),($E31&gt;=AJ$6)),"Un","")</f>
        <v/>
      </c>
      <c r="AK31" s="46">
        <f>IF(AND(($D31&lt;=AL$6-1),($E31&gt;=AK$6)),"Un","")</f>
        <v/>
      </c>
      <c r="AL31" s="48">
        <f>IF(AND(($D31&lt;=AM$6-1),($E31&gt;=AL$6)),"Un","")</f>
        <v/>
      </c>
      <c r="AM31" s="36">
        <f>IF(AND(($D31&lt;=AN$6-1),($E31&gt;=AM$6)),"Un","")</f>
        <v/>
      </c>
      <c r="AN31" s="46">
        <f>IF(AND(($D31&lt;=AO$6-1),($E31&gt;=AN$6)),"Un","")</f>
        <v/>
      </c>
      <c r="AO31" s="48">
        <f>IF(AND(($D31&lt;=AP$6-1),($E31&gt;=AO$6)),"Un","")</f>
        <v/>
      </c>
      <c r="AP31" s="44">
        <f>IF(AND(($D31&lt;=AT$6-1),($E31&gt;=AP$6)),"Un","")</f>
        <v/>
      </c>
    </row>
    <row r="32" ht="20" customHeight="1">
      <c r="B32" s="3" t="inlineStr">
        <is>
          <t>Proyecto 26</t>
        </is>
      </c>
      <c r="C32" s="59" t="n"/>
      <c r="D32" s="23" t="n"/>
      <c r="E32" s="21" t="n"/>
      <c r="F32" s="26">
        <f>NETWORKDAYS(D32,E32)</f>
        <v/>
      </c>
      <c r="G32" s="46">
        <f>IF(AND(($D32&lt;=H$6-1),($E32&gt;=G$6)),"Un","")</f>
        <v/>
      </c>
      <c r="H32" s="48">
        <f>IF(AND(($D32&lt;=I$6-1),($E32&gt;=H$6)),"Un","")</f>
        <v/>
      </c>
      <c r="I32" s="36">
        <f>IF(AND(($D32&lt;=J$6-1),($E32&gt;=I$6)),"Un","")</f>
        <v/>
      </c>
      <c r="J32" s="46">
        <f>IF(AND(($D32&lt;=K$6-1),($E32&gt;=J$6)),"Un","")</f>
        <v/>
      </c>
      <c r="K32" s="48">
        <f>IF(AND(($D32&lt;=L$6-1),($E32&gt;=K$6)),"Un","")</f>
        <v/>
      </c>
      <c r="L32" s="36">
        <f>IF(AND(($D32&lt;=M$6-1),($E32&gt;=L$6)),"Un","")</f>
        <v/>
      </c>
      <c r="M32" s="46">
        <f>IF(AND(($D32&lt;=N$6-1),($E32&gt;=M$6)),"Un","")</f>
        <v/>
      </c>
      <c r="N32" s="48">
        <f>IF(AND(($D32&lt;=O$6-1),($E32&gt;=N$6)),"Un","")</f>
        <v/>
      </c>
      <c r="O32" s="36">
        <f>IF(AND(($D32&lt;=P$6-1),($E32&gt;=O$6)),"Un","")</f>
        <v/>
      </c>
      <c r="P32" s="46">
        <f>IF(AND(($D32&lt;=Q$6-1),($E32&gt;=P$6)),"Un","")</f>
        <v/>
      </c>
      <c r="Q32" s="48">
        <f>IF(AND(($D32&lt;=R$6-1),($E32&gt;=Q$6)),"Un","")</f>
        <v/>
      </c>
      <c r="R32" s="44">
        <f>IF(AND(($D32&lt;=S$6-1),($E32&gt;=R$6)),"Un","")</f>
        <v/>
      </c>
      <c r="S32" s="51">
        <f>IF(AND(($D32&lt;=T$6-1),($E32&gt;=S$6)),"Un","")</f>
        <v/>
      </c>
      <c r="T32" s="52">
        <f>IF(AND(($D32&lt;=U$6-1),($E32&gt;=T$6)),"Un","")</f>
        <v/>
      </c>
      <c r="U32" s="53">
        <f>IF(AND(($D32&lt;=V$6-1),($E32&gt;=U$6)),"Un","")</f>
        <v/>
      </c>
      <c r="V32" s="54">
        <f>IF(AND(($D32&lt;=W$6-1),($E32&gt;=V$6)),"Un","")</f>
        <v/>
      </c>
      <c r="W32" s="52">
        <f>IF(AND(($D32&lt;=X$6-1),($E32&gt;=W$6)),"Un","")</f>
        <v/>
      </c>
      <c r="X32" s="53">
        <f>IF(AND(($D32&lt;=Y$6-1),($E32&gt;=X$6)),"Un","")</f>
        <v/>
      </c>
      <c r="Y32" s="54">
        <f>IF(AND(($D32&lt;=Z$6-1),($E32&gt;=Y$6)),"Un","")</f>
        <v/>
      </c>
      <c r="Z32" s="52">
        <f>IF(AND(($D32&lt;=AA$6-1),($E32&gt;=Z$6)),"Un","")</f>
        <v/>
      </c>
      <c r="AA32" s="53">
        <f>IF(AND(($D32&lt;=AB$6-1),($E32&gt;=AA$6)),"Un","")</f>
        <v/>
      </c>
      <c r="AB32" s="54">
        <f>IF(AND(($D32&lt;=AC$6-1),($E32&gt;=AB$6)),"Un","")</f>
        <v/>
      </c>
      <c r="AC32" s="52">
        <f>IF(AND(($D32&lt;=AD$6-1),($E32&gt;=AC$6)),"Un","")</f>
        <v/>
      </c>
      <c r="AD32" s="55">
        <f>IF(AND(($D32&lt;=AE$6-1),($E32&gt;=AD$6)),"Un","")</f>
        <v/>
      </c>
      <c r="AE32" s="50">
        <f>IF(AND(($D32&lt;=AF$6-1),($E32&gt;=AE$6)),"Un","")</f>
        <v/>
      </c>
      <c r="AF32" s="48">
        <f>IF(AND(($D32&lt;=AG$6-1),($E32&gt;=AF$6)),"Un","")</f>
        <v/>
      </c>
      <c r="AG32" s="36">
        <f>IF(AND(($D32&lt;=AH$6-1),($E32&gt;=AG$6)),"Un","")</f>
        <v/>
      </c>
      <c r="AH32" s="46">
        <f>IF(AND(($D32&lt;=AI$6-1),($E32&gt;=AH$6)),"Un","")</f>
        <v/>
      </c>
      <c r="AI32" s="48">
        <f>IF(AND(($D32&lt;=AJ$6-1),($E32&gt;=AI$6)),"Un","")</f>
        <v/>
      </c>
      <c r="AJ32" s="36">
        <f>IF(AND(($D32&lt;=AK$6-1),($E32&gt;=AJ$6)),"Un","")</f>
        <v/>
      </c>
      <c r="AK32" s="46">
        <f>IF(AND(($D32&lt;=AL$6-1),($E32&gt;=AK$6)),"Un","")</f>
        <v/>
      </c>
      <c r="AL32" s="48">
        <f>IF(AND(($D32&lt;=AM$6-1),($E32&gt;=AL$6)),"Un","")</f>
        <v/>
      </c>
      <c r="AM32" s="36">
        <f>IF(AND(($D32&lt;=AN$6-1),($E32&gt;=AM$6)),"Un","")</f>
        <v/>
      </c>
      <c r="AN32" s="46">
        <f>IF(AND(($D32&lt;=AO$6-1),($E32&gt;=AN$6)),"Un","")</f>
        <v/>
      </c>
      <c r="AO32" s="48">
        <f>IF(AND(($D32&lt;=AP$6-1),($E32&gt;=AO$6)),"Un","")</f>
        <v/>
      </c>
      <c r="AP32" s="44">
        <f>IF(AND(($D32&lt;=AT$6-1),($E32&gt;=AP$6)),"Un","")</f>
        <v/>
      </c>
    </row>
    <row r="33" ht="20" customHeight="1">
      <c r="B33" s="3" t="inlineStr">
        <is>
          <t>Proyecto 27</t>
        </is>
      </c>
      <c r="C33" s="59" t="n"/>
      <c r="D33" s="23" t="n"/>
      <c r="E33" s="21" t="n"/>
      <c r="F33" s="26">
        <f>NETWORKDAYS(D33,E33)</f>
        <v/>
      </c>
      <c r="G33" s="46">
        <f>IF(AND(($D33&lt;=H$6-1),($E33&gt;=G$6)),"Un","")</f>
        <v/>
      </c>
      <c r="H33" s="48">
        <f>IF(AND(($D33&lt;=I$6-1),($E33&gt;=H$6)),"Un","")</f>
        <v/>
      </c>
      <c r="I33" s="36">
        <f>IF(AND(($D33&lt;=J$6-1),($E33&gt;=I$6)),"Un","")</f>
        <v/>
      </c>
      <c r="J33" s="46">
        <f>IF(AND(($D33&lt;=K$6-1),($E33&gt;=J$6)),"Un","")</f>
        <v/>
      </c>
      <c r="K33" s="48">
        <f>IF(AND(($D33&lt;=L$6-1),($E33&gt;=K$6)),"Un","")</f>
        <v/>
      </c>
      <c r="L33" s="36">
        <f>IF(AND(($D33&lt;=M$6-1),($E33&gt;=L$6)),"Un","")</f>
        <v/>
      </c>
      <c r="M33" s="46">
        <f>IF(AND(($D33&lt;=N$6-1),($E33&gt;=M$6)),"Un","")</f>
        <v/>
      </c>
      <c r="N33" s="48">
        <f>IF(AND(($D33&lt;=O$6-1),($E33&gt;=N$6)),"Un","")</f>
        <v/>
      </c>
      <c r="O33" s="36">
        <f>IF(AND(($D33&lt;=P$6-1),($E33&gt;=O$6)),"Un","")</f>
        <v/>
      </c>
      <c r="P33" s="46">
        <f>IF(AND(($D33&lt;=Q$6-1),($E33&gt;=P$6)),"Un","")</f>
        <v/>
      </c>
      <c r="Q33" s="48">
        <f>IF(AND(($D33&lt;=R$6-1),($E33&gt;=Q$6)),"Un","")</f>
        <v/>
      </c>
      <c r="R33" s="44">
        <f>IF(AND(($D33&lt;=S$6-1),($E33&gt;=R$6)),"Un","")</f>
        <v/>
      </c>
      <c r="S33" s="51">
        <f>IF(AND(($D33&lt;=T$6-1),($E33&gt;=S$6)),"Un","")</f>
        <v/>
      </c>
      <c r="T33" s="52">
        <f>IF(AND(($D33&lt;=U$6-1),($E33&gt;=T$6)),"Un","")</f>
        <v/>
      </c>
      <c r="U33" s="53">
        <f>IF(AND(($D33&lt;=V$6-1),($E33&gt;=U$6)),"Un","")</f>
        <v/>
      </c>
      <c r="V33" s="54">
        <f>IF(AND(($D33&lt;=W$6-1),($E33&gt;=V$6)),"Un","")</f>
        <v/>
      </c>
      <c r="W33" s="52">
        <f>IF(AND(($D33&lt;=X$6-1),($E33&gt;=W$6)),"Un","")</f>
        <v/>
      </c>
      <c r="X33" s="53">
        <f>IF(AND(($D33&lt;=Y$6-1),($E33&gt;=X$6)),"Un","")</f>
        <v/>
      </c>
      <c r="Y33" s="54">
        <f>IF(AND(($D33&lt;=Z$6-1),($E33&gt;=Y$6)),"Un","")</f>
        <v/>
      </c>
      <c r="Z33" s="52">
        <f>IF(AND(($D33&lt;=AA$6-1),($E33&gt;=Z$6)),"Un","")</f>
        <v/>
      </c>
      <c r="AA33" s="53">
        <f>IF(AND(($D33&lt;=AB$6-1),($E33&gt;=AA$6)),"Un","")</f>
        <v/>
      </c>
      <c r="AB33" s="54">
        <f>IF(AND(($D33&lt;=AC$6-1),($E33&gt;=AB$6)),"Un","")</f>
        <v/>
      </c>
      <c r="AC33" s="52">
        <f>IF(AND(($D33&lt;=AD$6-1),($E33&gt;=AC$6)),"Un","")</f>
        <v/>
      </c>
      <c r="AD33" s="55">
        <f>IF(AND(($D33&lt;=AE$6-1),($E33&gt;=AD$6)),"Un","")</f>
        <v/>
      </c>
      <c r="AE33" s="50">
        <f>IF(AND(($D33&lt;=AF$6-1),($E33&gt;=AE$6)),"Un","")</f>
        <v/>
      </c>
      <c r="AF33" s="48">
        <f>IF(AND(($D33&lt;=AG$6-1),($E33&gt;=AF$6)),"Un","")</f>
        <v/>
      </c>
      <c r="AG33" s="36">
        <f>IF(AND(($D33&lt;=AH$6-1),($E33&gt;=AG$6)),"Un","")</f>
        <v/>
      </c>
      <c r="AH33" s="46">
        <f>IF(AND(($D33&lt;=AI$6-1),($E33&gt;=AH$6)),"Un","")</f>
        <v/>
      </c>
      <c r="AI33" s="48">
        <f>IF(AND(($D33&lt;=AJ$6-1),($E33&gt;=AI$6)),"Un","")</f>
        <v/>
      </c>
      <c r="AJ33" s="36">
        <f>IF(AND(($D33&lt;=AK$6-1),($E33&gt;=AJ$6)),"Un","")</f>
        <v/>
      </c>
      <c r="AK33" s="46">
        <f>IF(AND(($D33&lt;=AL$6-1),($E33&gt;=AK$6)),"Un","")</f>
        <v/>
      </c>
      <c r="AL33" s="48">
        <f>IF(AND(($D33&lt;=AM$6-1),($E33&gt;=AL$6)),"Un","")</f>
        <v/>
      </c>
      <c r="AM33" s="36">
        <f>IF(AND(($D33&lt;=AN$6-1),($E33&gt;=AM$6)),"Un","")</f>
        <v/>
      </c>
      <c r="AN33" s="46">
        <f>IF(AND(($D33&lt;=AO$6-1),($E33&gt;=AN$6)),"Un","")</f>
        <v/>
      </c>
      <c r="AO33" s="48">
        <f>IF(AND(($D33&lt;=AP$6-1),($E33&gt;=AO$6)),"Un","")</f>
        <v/>
      </c>
      <c r="AP33" s="44">
        <f>IF(AND(($D33&lt;=AT$6-1),($E33&gt;=AP$6)),"Un","")</f>
        <v/>
      </c>
    </row>
    <row r="34" ht="20" customHeight="1">
      <c r="B34" s="3" t="inlineStr">
        <is>
          <t>Proyecto 28</t>
        </is>
      </c>
      <c r="C34" s="59" t="n"/>
      <c r="D34" s="23" t="n"/>
      <c r="E34" s="21" t="n"/>
      <c r="F34" s="26">
        <f>NETWORKDAYS(D34,E34)</f>
        <v/>
      </c>
      <c r="G34" s="46">
        <f>IF(AND(($D34&lt;=H$6-1),($E34&gt;=G$6)),"Un","")</f>
        <v/>
      </c>
      <c r="H34" s="48">
        <f>IF(AND(($D34&lt;=I$6-1),($E34&gt;=H$6)),"Un","")</f>
        <v/>
      </c>
      <c r="I34" s="36">
        <f>IF(AND(($D34&lt;=J$6-1),($E34&gt;=I$6)),"Un","")</f>
        <v/>
      </c>
      <c r="J34" s="46">
        <f>IF(AND(($D34&lt;=K$6-1),($E34&gt;=J$6)),"Un","")</f>
        <v/>
      </c>
      <c r="K34" s="48">
        <f>IF(AND(($D34&lt;=L$6-1),($E34&gt;=K$6)),"Un","")</f>
        <v/>
      </c>
      <c r="L34" s="36">
        <f>IF(AND(($D34&lt;=M$6-1),($E34&gt;=L$6)),"Un","")</f>
        <v/>
      </c>
      <c r="M34" s="46">
        <f>IF(AND(($D34&lt;=N$6-1),($E34&gt;=M$6)),"Un","")</f>
        <v/>
      </c>
      <c r="N34" s="48">
        <f>IF(AND(($D34&lt;=O$6-1),($E34&gt;=N$6)),"Un","")</f>
        <v/>
      </c>
      <c r="O34" s="36">
        <f>IF(AND(($D34&lt;=P$6-1),($E34&gt;=O$6)),"Un","")</f>
        <v/>
      </c>
      <c r="P34" s="46">
        <f>IF(AND(($D34&lt;=Q$6-1),($E34&gt;=P$6)),"Un","")</f>
        <v/>
      </c>
      <c r="Q34" s="48">
        <f>IF(AND(($D34&lt;=R$6-1),($E34&gt;=Q$6)),"Un","")</f>
        <v/>
      </c>
      <c r="R34" s="44">
        <f>IF(AND(($D34&lt;=S$6-1),($E34&gt;=R$6)),"Un","")</f>
        <v/>
      </c>
      <c r="S34" s="51">
        <f>IF(AND(($D34&lt;=T$6-1),($E34&gt;=S$6)),"Un","")</f>
        <v/>
      </c>
      <c r="T34" s="52">
        <f>IF(AND(($D34&lt;=U$6-1),($E34&gt;=T$6)),"Un","")</f>
        <v/>
      </c>
      <c r="U34" s="53">
        <f>IF(AND(($D34&lt;=V$6-1),($E34&gt;=U$6)),"Un","")</f>
        <v/>
      </c>
      <c r="V34" s="54">
        <f>IF(AND(($D34&lt;=W$6-1),($E34&gt;=V$6)),"Un","")</f>
        <v/>
      </c>
      <c r="W34" s="52">
        <f>IF(AND(($D34&lt;=X$6-1),($E34&gt;=W$6)),"Un","")</f>
        <v/>
      </c>
      <c r="X34" s="53">
        <f>IF(AND(($D34&lt;=Y$6-1),($E34&gt;=X$6)),"Un","")</f>
        <v/>
      </c>
      <c r="Y34" s="54">
        <f>IF(AND(($D34&lt;=Z$6-1),($E34&gt;=Y$6)),"Un","")</f>
        <v/>
      </c>
      <c r="Z34" s="52">
        <f>IF(AND(($D34&lt;=AA$6-1),($E34&gt;=Z$6)),"Un","")</f>
        <v/>
      </c>
      <c r="AA34" s="53">
        <f>IF(AND(($D34&lt;=AB$6-1),($E34&gt;=AA$6)),"Un","")</f>
        <v/>
      </c>
      <c r="AB34" s="54">
        <f>IF(AND(($D34&lt;=AC$6-1),($E34&gt;=AB$6)),"Un","")</f>
        <v/>
      </c>
      <c r="AC34" s="52">
        <f>IF(AND(($D34&lt;=AD$6-1),($E34&gt;=AC$6)),"Un","")</f>
        <v/>
      </c>
      <c r="AD34" s="55">
        <f>IF(AND(($D34&lt;=AE$6-1),($E34&gt;=AD$6)),"Un","")</f>
        <v/>
      </c>
      <c r="AE34" s="50">
        <f>IF(AND(($D34&lt;=AF$6-1),($E34&gt;=AE$6)),"Un","")</f>
        <v/>
      </c>
      <c r="AF34" s="48">
        <f>IF(AND(($D34&lt;=AG$6-1),($E34&gt;=AF$6)),"Un","")</f>
        <v/>
      </c>
      <c r="AG34" s="36">
        <f>IF(AND(($D34&lt;=AH$6-1),($E34&gt;=AG$6)),"Un","")</f>
        <v/>
      </c>
      <c r="AH34" s="46">
        <f>IF(AND(($D34&lt;=AI$6-1),($E34&gt;=AH$6)),"Un","")</f>
        <v/>
      </c>
      <c r="AI34" s="48">
        <f>IF(AND(($D34&lt;=AJ$6-1),($E34&gt;=AI$6)),"Un","")</f>
        <v/>
      </c>
      <c r="AJ34" s="36">
        <f>IF(AND(($D34&lt;=AK$6-1),($E34&gt;=AJ$6)),"Un","")</f>
        <v/>
      </c>
      <c r="AK34" s="46">
        <f>IF(AND(($D34&lt;=AL$6-1),($E34&gt;=AK$6)),"Un","")</f>
        <v/>
      </c>
      <c r="AL34" s="48">
        <f>IF(AND(($D34&lt;=AM$6-1),($E34&gt;=AL$6)),"Un","")</f>
        <v/>
      </c>
      <c r="AM34" s="36">
        <f>IF(AND(($D34&lt;=AN$6-1),($E34&gt;=AM$6)),"Un","")</f>
        <v/>
      </c>
      <c r="AN34" s="46">
        <f>IF(AND(($D34&lt;=AO$6-1),($E34&gt;=AN$6)),"Un","")</f>
        <v/>
      </c>
      <c r="AO34" s="48">
        <f>IF(AND(($D34&lt;=AP$6-1),($E34&gt;=AO$6)),"Un","")</f>
        <v/>
      </c>
      <c r="AP34" s="44">
        <f>IF(AND(($D34&lt;=AT$6-1),($E34&gt;=AP$6)),"Un","")</f>
        <v/>
      </c>
    </row>
    <row r="35" ht="20" customHeight="1">
      <c r="B35" s="3" t="inlineStr">
        <is>
          <t>Proyecto 29</t>
        </is>
      </c>
      <c r="C35" s="59" t="n"/>
      <c r="D35" s="23" t="n"/>
      <c r="E35" s="21" t="n"/>
      <c r="F35" s="26">
        <f>NETWORKDAYS(D35,E35)</f>
        <v/>
      </c>
      <c r="G35" s="46">
        <f>IF(AND(($D35&lt;=H$6-1),($E35&gt;=G$6)),"Un","")</f>
        <v/>
      </c>
      <c r="H35" s="48">
        <f>IF(AND(($D35&lt;=I$6-1),($E35&gt;=H$6)),"Un","")</f>
        <v/>
      </c>
      <c r="I35" s="36">
        <f>IF(AND(($D35&lt;=J$6-1),($E35&gt;=I$6)),"Un","")</f>
        <v/>
      </c>
      <c r="J35" s="46">
        <f>IF(AND(($D35&lt;=K$6-1),($E35&gt;=J$6)),"Un","")</f>
        <v/>
      </c>
      <c r="K35" s="48">
        <f>IF(AND(($D35&lt;=L$6-1),($E35&gt;=K$6)),"Un","")</f>
        <v/>
      </c>
      <c r="L35" s="36">
        <f>IF(AND(($D35&lt;=M$6-1),($E35&gt;=L$6)),"Un","")</f>
        <v/>
      </c>
      <c r="M35" s="46">
        <f>IF(AND(($D35&lt;=N$6-1),($E35&gt;=M$6)),"Un","")</f>
        <v/>
      </c>
      <c r="N35" s="48">
        <f>IF(AND(($D35&lt;=O$6-1),($E35&gt;=N$6)),"Un","")</f>
        <v/>
      </c>
      <c r="O35" s="36">
        <f>IF(AND(($D35&lt;=P$6-1),($E35&gt;=O$6)),"Un","")</f>
        <v/>
      </c>
      <c r="P35" s="46">
        <f>IF(AND(($D35&lt;=Q$6-1),($E35&gt;=P$6)),"Un","")</f>
        <v/>
      </c>
      <c r="Q35" s="48">
        <f>IF(AND(($D35&lt;=R$6-1),($E35&gt;=Q$6)),"Un","")</f>
        <v/>
      </c>
      <c r="R35" s="44">
        <f>IF(AND(($D35&lt;=S$6-1),($E35&gt;=R$6)),"Un","")</f>
        <v/>
      </c>
      <c r="S35" s="51">
        <f>IF(AND(($D35&lt;=T$6-1),($E35&gt;=S$6)),"Un","")</f>
        <v/>
      </c>
      <c r="T35" s="52">
        <f>IF(AND(($D35&lt;=U$6-1),($E35&gt;=T$6)),"Un","")</f>
        <v/>
      </c>
      <c r="U35" s="53">
        <f>IF(AND(($D35&lt;=V$6-1),($E35&gt;=U$6)),"Un","")</f>
        <v/>
      </c>
      <c r="V35" s="54">
        <f>IF(AND(($D35&lt;=W$6-1),($E35&gt;=V$6)),"Un","")</f>
        <v/>
      </c>
      <c r="W35" s="52">
        <f>IF(AND(($D35&lt;=X$6-1),($E35&gt;=W$6)),"Un","")</f>
        <v/>
      </c>
      <c r="X35" s="53">
        <f>IF(AND(($D35&lt;=Y$6-1),($E35&gt;=X$6)),"Un","")</f>
        <v/>
      </c>
      <c r="Y35" s="54">
        <f>IF(AND(($D35&lt;=Z$6-1),($E35&gt;=Y$6)),"Un","")</f>
        <v/>
      </c>
      <c r="Z35" s="52">
        <f>IF(AND(($D35&lt;=AA$6-1),($E35&gt;=Z$6)),"Un","")</f>
        <v/>
      </c>
      <c r="AA35" s="53">
        <f>IF(AND(($D35&lt;=AB$6-1),($E35&gt;=AA$6)),"Un","")</f>
        <v/>
      </c>
      <c r="AB35" s="54">
        <f>IF(AND(($D35&lt;=AC$6-1),($E35&gt;=AB$6)),"Un","")</f>
        <v/>
      </c>
      <c r="AC35" s="52">
        <f>IF(AND(($D35&lt;=AD$6-1),($E35&gt;=AC$6)),"Un","")</f>
        <v/>
      </c>
      <c r="AD35" s="55">
        <f>IF(AND(($D35&lt;=AE$6-1),($E35&gt;=AD$6)),"Un","")</f>
        <v/>
      </c>
      <c r="AE35" s="50">
        <f>IF(AND(($D35&lt;=AF$6-1),($E35&gt;=AE$6)),"Un","")</f>
        <v/>
      </c>
      <c r="AF35" s="48">
        <f>IF(AND(($D35&lt;=AG$6-1),($E35&gt;=AF$6)),"Un","")</f>
        <v/>
      </c>
      <c r="AG35" s="36">
        <f>IF(AND(($D35&lt;=AH$6-1),($E35&gt;=AG$6)),"Un","")</f>
        <v/>
      </c>
      <c r="AH35" s="46">
        <f>IF(AND(($D35&lt;=AI$6-1),($E35&gt;=AH$6)),"Un","")</f>
        <v/>
      </c>
      <c r="AI35" s="48">
        <f>IF(AND(($D35&lt;=AJ$6-1),($E35&gt;=AI$6)),"Un","")</f>
        <v/>
      </c>
      <c r="AJ35" s="36">
        <f>IF(AND(($D35&lt;=AK$6-1),($E35&gt;=AJ$6)),"Un","")</f>
        <v/>
      </c>
      <c r="AK35" s="46">
        <f>IF(AND(($D35&lt;=AL$6-1),($E35&gt;=AK$6)),"Un","")</f>
        <v/>
      </c>
      <c r="AL35" s="48">
        <f>IF(AND(($D35&lt;=AM$6-1),($E35&gt;=AL$6)),"Un","")</f>
        <v/>
      </c>
      <c r="AM35" s="36">
        <f>IF(AND(($D35&lt;=AN$6-1),($E35&gt;=AM$6)),"Un","")</f>
        <v/>
      </c>
      <c r="AN35" s="46">
        <f>IF(AND(($D35&lt;=AO$6-1),($E35&gt;=AN$6)),"Un","")</f>
        <v/>
      </c>
      <c r="AO35" s="48">
        <f>IF(AND(($D35&lt;=AP$6-1),($E35&gt;=AO$6)),"Un","")</f>
        <v/>
      </c>
      <c r="AP35" s="44">
        <f>IF(AND(($D35&lt;=AT$6-1),($E35&gt;=AP$6)),"Un","")</f>
        <v/>
      </c>
    </row>
    <row r="36" ht="20" customHeight="1">
      <c r="B36" s="3" t="inlineStr">
        <is>
          <t>Proyecto 30</t>
        </is>
      </c>
      <c r="C36" s="59" t="n"/>
      <c r="D36" s="23" t="n"/>
      <c r="E36" s="21" t="n"/>
      <c r="F36" s="26">
        <f>NETWORKDAYS(D36,E36)</f>
        <v/>
      </c>
      <c r="G36" s="46">
        <f>IF(AND(($D36&lt;=H$6-1),($E36&gt;=G$6)),"Un","")</f>
        <v/>
      </c>
      <c r="H36" s="48">
        <f>IF(AND(($D36&lt;=I$6-1),($E36&gt;=H$6)),"Un","")</f>
        <v/>
      </c>
      <c r="I36" s="36">
        <f>IF(AND(($D36&lt;=J$6-1),($E36&gt;=I$6)),"Un","")</f>
        <v/>
      </c>
      <c r="J36" s="46">
        <f>IF(AND(($D36&lt;=K$6-1),($E36&gt;=J$6)),"Un","")</f>
        <v/>
      </c>
      <c r="K36" s="48">
        <f>IF(AND(($D36&lt;=L$6-1),($E36&gt;=K$6)),"Un","")</f>
        <v/>
      </c>
      <c r="L36" s="36">
        <f>IF(AND(($D36&lt;=M$6-1),($E36&gt;=L$6)),"Un","")</f>
        <v/>
      </c>
      <c r="M36" s="46">
        <f>IF(AND(($D36&lt;=N$6-1),($E36&gt;=M$6)),"Un","")</f>
        <v/>
      </c>
      <c r="N36" s="48">
        <f>IF(AND(($D36&lt;=O$6-1),($E36&gt;=N$6)),"Un","")</f>
        <v/>
      </c>
      <c r="O36" s="36">
        <f>IF(AND(($D36&lt;=P$6-1),($E36&gt;=O$6)),"Un","")</f>
        <v/>
      </c>
      <c r="P36" s="46">
        <f>IF(AND(($D36&lt;=Q$6-1),($E36&gt;=P$6)),"Un","")</f>
        <v/>
      </c>
      <c r="Q36" s="48">
        <f>IF(AND(($D36&lt;=R$6-1),($E36&gt;=Q$6)),"Un","")</f>
        <v/>
      </c>
      <c r="R36" s="44">
        <f>IF(AND(($D36&lt;=S$6-1),($E36&gt;=R$6)),"Un","")</f>
        <v/>
      </c>
      <c r="S36" s="51">
        <f>IF(AND(($D36&lt;=T$6-1),($E36&gt;=S$6)),"Un","")</f>
        <v/>
      </c>
      <c r="T36" s="52">
        <f>IF(AND(($D36&lt;=U$6-1),($E36&gt;=T$6)),"Un","")</f>
        <v/>
      </c>
      <c r="U36" s="53">
        <f>IF(AND(($D36&lt;=V$6-1),($E36&gt;=U$6)),"Un","")</f>
        <v/>
      </c>
      <c r="V36" s="54">
        <f>IF(AND(($D36&lt;=W$6-1),($E36&gt;=V$6)),"Un","")</f>
        <v/>
      </c>
      <c r="W36" s="52">
        <f>IF(AND(($D36&lt;=X$6-1),($E36&gt;=W$6)),"Un","")</f>
        <v/>
      </c>
      <c r="X36" s="53">
        <f>IF(AND(($D36&lt;=Y$6-1),($E36&gt;=X$6)),"Un","")</f>
        <v/>
      </c>
      <c r="Y36" s="54">
        <f>IF(AND(($D36&lt;=Z$6-1),($E36&gt;=Y$6)),"Un","")</f>
        <v/>
      </c>
      <c r="Z36" s="52">
        <f>IF(AND(($D36&lt;=AA$6-1),($E36&gt;=Z$6)),"Un","")</f>
        <v/>
      </c>
      <c r="AA36" s="53">
        <f>IF(AND(($D36&lt;=AB$6-1),($E36&gt;=AA$6)),"Un","")</f>
        <v/>
      </c>
      <c r="AB36" s="54">
        <f>IF(AND(($D36&lt;=AC$6-1),($E36&gt;=AB$6)),"Un","")</f>
        <v/>
      </c>
      <c r="AC36" s="52">
        <f>IF(AND(($D36&lt;=AD$6-1),($E36&gt;=AC$6)),"Un","")</f>
        <v/>
      </c>
      <c r="AD36" s="55">
        <f>IF(AND(($D36&lt;=AE$6-1),($E36&gt;=AD$6)),"Un","")</f>
        <v/>
      </c>
      <c r="AE36" s="50">
        <f>IF(AND(($D36&lt;=AF$6-1),($E36&gt;=AE$6)),"Un","")</f>
        <v/>
      </c>
      <c r="AF36" s="48">
        <f>IF(AND(($D36&lt;=AG$6-1),($E36&gt;=AF$6)),"Un","")</f>
        <v/>
      </c>
      <c r="AG36" s="36">
        <f>IF(AND(($D36&lt;=AH$6-1),($E36&gt;=AG$6)),"Un","")</f>
        <v/>
      </c>
      <c r="AH36" s="46">
        <f>IF(AND(($D36&lt;=AI$6-1),($E36&gt;=AH$6)),"Un","")</f>
        <v/>
      </c>
      <c r="AI36" s="48">
        <f>IF(AND(($D36&lt;=AJ$6-1),($E36&gt;=AI$6)),"Un","")</f>
        <v/>
      </c>
      <c r="AJ36" s="36">
        <f>IF(AND(($D36&lt;=AK$6-1),($E36&gt;=AJ$6)),"Un","")</f>
        <v/>
      </c>
      <c r="AK36" s="46">
        <f>IF(AND(($D36&lt;=AL$6-1),($E36&gt;=AK$6)),"Un","")</f>
        <v/>
      </c>
      <c r="AL36" s="48">
        <f>IF(AND(($D36&lt;=AM$6-1),($E36&gt;=AL$6)),"Un","")</f>
        <v/>
      </c>
      <c r="AM36" s="36">
        <f>IF(AND(($D36&lt;=AN$6-1),($E36&gt;=AM$6)),"Un","")</f>
        <v/>
      </c>
      <c r="AN36" s="46">
        <f>IF(AND(($D36&lt;=AO$6-1),($E36&gt;=AN$6)),"Un","")</f>
        <v/>
      </c>
      <c r="AO36" s="48">
        <f>IF(AND(($D36&lt;=AP$6-1),($E36&gt;=AO$6)),"Un","")</f>
        <v/>
      </c>
      <c r="AP36" s="44">
        <f>IF(AND(($D36&lt;=AT$6-1),($E36&gt;=AP$6)),"Un","")</f>
        <v/>
      </c>
    </row>
  </sheetData>
  <mergeCells count="2">
    <mergeCell ref="AT4:AT5"/>
    <mergeCell ref="B4:E5"/>
  </mergeCells>
  <conditionalFormatting sqref="G7:AP36">
    <cfRule type="cellIs" priority="8" operator="equal" dxfId="7">
      <formula>"A"</formula>
    </cfRule>
  </conditionalFormatting>
  <conditionalFormatting sqref="AR7:AR14 C7:C36">
    <cfRule type="containsText" priority="1" operator="containsText" dxfId="6" text="Scheduled">
      <formula>NOT(ISERROR(SEARCH("Scheduled",C7)))</formula>
    </cfRule>
    <cfRule type="containsText" priority="2" operator="containsText" dxfId="5" text="Needs Review">
      <formula>NOT(ISERROR(SEARCH("Needs Review",C7)))</formula>
    </cfRule>
    <cfRule type="containsText" priority="3" operator="containsText" dxfId="4" text="Overdue">
      <formula>NOT(ISERROR(SEARCH("Overdue",C7)))</formula>
    </cfRule>
    <cfRule type="containsText" priority="4" operator="containsText" dxfId="3" text="On Hold">
      <formula>NOT(ISERROR(SEARCH("On Hold",C7)))</formula>
    </cfRule>
    <cfRule type="containsText" priority="5" operator="containsText" dxfId="2" text="Complete">
      <formula>NOT(ISERROR(SEARCH("Complete",C7)))</formula>
    </cfRule>
    <cfRule type="containsText" priority="6" operator="containsText" dxfId="1" text="In Progress">
      <formula>NOT(ISERROR(SEARCH("In Progress",C7)))</formula>
    </cfRule>
    <cfRule type="containsText" priority="7" operator="containsText" dxfId="0" text="Proposed">
      <formula>NOT(ISERROR(SEARCH("Proposed",C7)))</formula>
    </cfRule>
  </conditionalFormatting>
  <dataValidations count="1">
    <dataValidation sqref="C7:C36" showErrorMessage="1" showInputMessage="1" allowBlank="0" type="list">
      <formula1>$AR$7:$AR$14</formula1>
    </dataValidation>
  </dataValidations>
  <pageMargins left="0.4" right="0.4" top="0.4" bottom="0.4" header="0" footer="0"/>
  <pageSetup orientation="landscape" scale="84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4" min="1" max="1"/>
    <col width="88.3046875" customWidth="1" style="4" min="2" max="2"/>
    <col width="10.84375" customWidth="1" style="4" min="3" max="16384"/>
  </cols>
  <sheetData>
    <row r="1" ht="20" customHeight="1"/>
    <row r="2" ht="105" customHeight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2021-07-08T00:02:57Z</dcterms:modified>
  <cp:lastModifiedBy>ragaz</cp:lastModifiedBy>
</cp:coreProperties>
</file>